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114"/>
  <workbookPr defaultThemeVersion="124226"/>
  <bookViews>
    <workbookView xWindow="-150" yWindow="-480" windowWidth="19440" windowHeight="10215" tabRatio="670"/>
  </bookViews>
  <sheets>
    <sheet name="PerRegion and MTF" sheetId="1" r:id="rId1"/>
    <sheet name="Nursing Informatics Workforce" sheetId="2" r:id="rId2"/>
    <sheet name="ENCL 2 TAADS" sheetId="4" r:id="rId3"/>
    <sheet name="Desired Positions" sheetId="5" r:id="rId4"/>
    <sheet name="AN Priority Fills" sheetId="6" r:id="rId5"/>
    <sheet name="Education and Training" sheetId="7" r:id="rId6"/>
    <sheet name="Desired Positions Tng Req" sheetId="8" r:id="rId7"/>
  </sheets>
  <definedNames>
    <definedName name="_xlnm.Print_Titles" localSheetId="2">'ENCL 2 TAADS'!$A$1:$IV$1</definedName>
  </definedNames>
  <calcPr calcId="144315"/>
</workbook>
</file>

<file path=xl/calcChain.xml><?xml version="1.0" encoding="utf-8"?>
<calcChain xmlns="http://schemas.openxmlformats.org/spreadsheetml/2006/main">
  <c r="F83" i="8" l="1"/>
  <c r="J82" i="8"/>
  <c r="I82" i="8"/>
  <c r="H82" i="8"/>
  <c r="G82" i="8"/>
  <c r="F82" i="8"/>
  <c r="F84" i="8" s="1"/>
  <c r="E82" i="8"/>
  <c r="E84" i="8" s="1"/>
  <c r="D82" i="8"/>
  <c r="D84" i="8" s="1"/>
  <c r="H72" i="5"/>
  <c r="G72" i="5"/>
  <c r="F72" i="5"/>
  <c r="E72" i="5"/>
  <c r="D73" i="5"/>
  <c r="D72" i="5"/>
  <c r="D74" i="5" s="1"/>
  <c r="B72" i="5"/>
  <c r="B74" i="5" s="1"/>
  <c r="C72" i="5"/>
  <c r="C74" i="5" s="1"/>
  <c r="F2" i="6"/>
  <c r="B76" i="5" l="1"/>
  <c r="D86" i="8"/>
</calcChain>
</file>

<file path=xl/comments1.xml><?xml version="1.0" encoding="utf-8"?>
<comments xmlns="http://schemas.openxmlformats.org/spreadsheetml/2006/main">
  <authors>
    <author>Nicole.Kerkenbush</author>
  </authors>
  <commentList>
    <comment ref="A33" authorId="0">
      <text>
        <r>
          <rPr>
            <b/>
            <sz val="8"/>
            <color indexed="81"/>
            <rFont val="Tahoma"/>
            <family val="2"/>
          </rPr>
          <t>Nicole.Kerkenbush:</t>
        </r>
        <r>
          <rPr>
            <sz val="8"/>
            <color indexed="81"/>
            <rFont val="Tahoma"/>
            <family val="2"/>
          </rPr>
          <t xml:space="preserve">
Spell out</t>
        </r>
      </text>
    </comment>
    <comment ref="A38" authorId="0">
      <text>
        <r>
          <rPr>
            <b/>
            <sz val="8"/>
            <color indexed="81"/>
            <rFont val="Tahoma"/>
            <family val="2"/>
          </rPr>
          <t>Nicole.Kerkenbush:</t>
        </r>
        <r>
          <rPr>
            <sz val="8"/>
            <color indexed="81"/>
            <rFont val="Tahoma"/>
            <family val="2"/>
          </rPr>
          <t xml:space="preserve">
Spell Out</t>
        </r>
      </text>
    </comment>
  </commentList>
</comments>
</file>

<file path=xl/sharedStrings.xml><?xml version="1.0" encoding="utf-8"?>
<sst xmlns="http://schemas.openxmlformats.org/spreadsheetml/2006/main" count="1294" uniqueCount="441">
  <si>
    <t>Site</t>
  </si>
  <si>
    <t>AN</t>
  </si>
  <si>
    <t>MC</t>
  </si>
  <si>
    <t>Civilian</t>
  </si>
  <si>
    <t>Tripler Army Medical Center</t>
  </si>
  <si>
    <t>Walter Reed Army Medical Center</t>
  </si>
  <si>
    <t>MAJ Stone</t>
  </si>
  <si>
    <t>Madigan Army Medical Center</t>
  </si>
  <si>
    <t>MAJ Davis</t>
  </si>
  <si>
    <t>COL Salzman</t>
  </si>
  <si>
    <t>Brooke Army Medical Center</t>
  </si>
  <si>
    <t>MAJ Clark</t>
  </si>
  <si>
    <t>Mr. Campbell</t>
  </si>
  <si>
    <t>Womack Army Medical Center</t>
  </si>
  <si>
    <t>MAJ Hoffert</t>
  </si>
  <si>
    <t>Carl R. Darnall Army Medical Center</t>
  </si>
  <si>
    <t>CPT Trossi</t>
  </si>
  <si>
    <t>Landstuhl Regional Medical Center</t>
  </si>
  <si>
    <t>MAJ Marchalk</t>
  </si>
  <si>
    <t>William Beaumont Army Medical Center</t>
  </si>
  <si>
    <t>MAJ Ludwig</t>
  </si>
  <si>
    <t>Pacific Regional Medical Command</t>
  </si>
  <si>
    <t>MAJ Seeley*</t>
  </si>
  <si>
    <t>Western Regional Medical Command</t>
  </si>
  <si>
    <t>Pending</t>
  </si>
  <si>
    <t>Southern Regional Medical Command</t>
  </si>
  <si>
    <t>LTC Greenly</t>
  </si>
  <si>
    <t>Northern Regional Medical Command</t>
  </si>
  <si>
    <t>European Regional Medical Command</t>
  </si>
  <si>
    <t>Dr. Walker</t>
  </si>
  <si>
    <t>LTC Do</t>
  </si>
  <si>
    <t>LTC Windsor</t>
  </si>
  <si>
    <t>Dwight D. Eisenhower Army Medical Center</t>
  </si>
  <si>
    <t>Ms. Hamer-McGhee</t>
  </si>
  <si>
    <t>Martin Army Community Hospital, Ft Benning</t>
  </si>
  <si>
    <t>MAJ Alford</t>
  </si>
  <si>
    <t>DeWitt Army Community Hospital, Ft Belvoir</t>
  </si>
  <si>
    <t>LTC Taylor</t>
  </si>
  <si>
    <t>Winn Army Community Hospital, Ft Stewart</t>
  </si>
  <si>
    <t>MAJ Estrada</t>
  </si>
  <si>
    <t>Sites with ADC = or &gt; 30</t>
  </si>
  <si>
    <t>Blanchfield Army Community Hospital, Ft. Campbell</t>
  </si>
  <si>
    <t>Evans Army Community Hospital, Ft. Carson</t>
  </si>
  <si>
    <t xml:space="preserve">Hiring </t>
  </si>
  <si>
    <t>*=Dual Hat</t>
  </si>
  <si>
    <t>Status</t>
  </si>
  <si>
    <t xml:space="preserve">Rank </t>
  </si>
  <si>
    <t>Name</t>
  </si>
  <si>
    <t>AOC</t>
  </si>
  <si>
    <t>Masters Degree</t>
  </si>
  <si>
    <t>HSFPC</t>
  </si>
  <si>
    <t>2 Yrs Experience</t>
  </si>
  <si>
    <t>Notes</t>
  </si>
  <si>
    <t>Awarded N2</t>
  </si>
  <si>
    <t>Active?</t>
  </si>
  <si>
    <t xml:space="preserve">MAJ </t>
  </si>
  <si>
    <t>Cha, Eric</t>
  </si>
  <si>
    <t>66H</t>
  </si>
  <si>
    <t>Y</t>
  </si>
  <si>
    <t>N</t>
  </si>
  <si>
    <t>PCS 2010</t>
  </si>
  <si>
    <t xml:space="preserve">Active </t>
  </si>
  <si>
    <t>LTC</t>
  </si>
  <si>
    <t>Taylor, Katherine</t>
  </si>
  <si>
    <t>Current Assignment</t>
  </si>
  <si>
    <t>Active</t>
  </si>
  <si>
    <t>Clark, Placidia</t>
  </si>
  <si>
    <t>Greenly, Michael</t>
  </si>
  <si>
    <t>Korea--Education</t>
  </si>
  <si>
    <t>MEDCOM--Informatics</t>
  </si>
  <si>
    <t>DDEAMC--Section Chief</t>
  </si>
  <si>
    <t>SRMC--CMIO</t>
  </si>
  <si>
    <t>Hoffert, Joseph</t>
  </si>
  <si>
    <t>WAMC--CMIO</t>
  </si>
  <si>
    <t>Kerkenbush, Nicole</t>
  </si>
  <si>
    <t>OTSG--CNIO</t>
  </si>
  <si>
    <t>Marchalk, Cheryll</t>
  </si>
  <si>
    <t>LRMC--Informatics</t>
  </si>
  <si>
    <t>Rivera, Enrique</t>
  </si>
  <si>
    <t>66G</t>
  </si>
  <si>
    <t>USAMITC--Informatics</t>
  </si>
  <si>
    <t>Seeley, Benjamin</t>
  </si>
  <si>
    <t>PRMC/TAMC--CMIO</t>
  </si>
  <si>
    <t>Stone, Angela</t>
  </si>
  <si>
    <t>WRAMC--Informatics</t>
  </si>
  <si>
    <t>Watkins, Miko</t>
  </si>
  <si>
    <t>AMEDD C&amp;S--TASM Informatics</t>
  </si>
  <si>
    <t>COL</t>
  </si>
  <si>
    <t>Williams, Dave</t>
  </si>
  <si>
    <t>N?</t>
  </si>
  <si>
    <t>Acquisition Command</t>
  </si>
  <si>
    <t>Windsor, Jason</t>
  </si>
  <si>
    <t>NRMC--CMIO</t>
  </si>
  <si>
    <t>Inactive</t>
  </si>
  <si>
    <t>Ahearne, Patrick</t>
  </si>
  <si>
    <t>Breckenridge-Sproat, Sara</t>
  </si>
  <si>
    <t>?</t>
  </si>
  <si>
    <t>WRAMC--Research</t>
  </si>
  <si>
    <t xml:space="preserve">LTC </t>
  </si>
  <si>
    <t>Chavez, Saturino</t>
  </si>
  <si>
    <t>66E</t>
  </si>
  <si>
    <t>DDEAMC--OR</t>
  </si>
  <si>
    <t>Healy, Sharon</t>
  </si>
  <si>
    <t>TAMC--OR</t>
  </si>
  <si>
    <t>Walter, Cathy</t>
  </si>
  <si>
    <t>PhD Student</t>
  </si>
  <si>
    <t xml:space="preserve">PhD  </t>
  </si>
  <si>
    <t>Alford, Renee</t>
  </si>
  <si>
    <t>MACH--Informatics</t>
  </si>
  <si>
    <t>Clark, Richard</t>
  </si>
  <si>
    <t>BAMC--Informatics</t>
  </si>
  <si>
    <t>Davis, Patricia</t>
  </si>
  <si>
    <t>MAMC--Informatics</t>
  </si>
  <si>
    <t>Ludwig, Michael</t>
  </si>
  <si>
    <t>WBAMC--CMIO</t>
  </si>
  <si>
    <t>Estrada, Caraballo Dennis</t>
  </si>
  <si>
    <t>WACH--Informatics</t>
  </si>
  <si>
    <t>Woo, Myong</t>
  </si>
  <si>
    <t>Student U of MD</t>
  </si>
  <si>
    <t>Russum, Robert</t>
  </si>
  <si>
    <t>U of MD?</t>
  </si>
  <si>
    <t>Vinson, Elizabeth</t>
  </si>
  <si>
    <t>U of Alabama Birmingham?</t>
  </si>
  <si>
    <t>Szymaniak, Mike</t>
  </si>
  <si>
    <t>WAMC--OR</t>
  </si>
  <si>
    <t>Harkin, Anthony</t>
  </si>
  <si>
    <t>TAMC--?</t>
  </si>
  <si>
    <t>MACH--DoN</t>
  </si>
  <si>
    <t>Retiring 2010</t>
  </si>
  <si>
    <t xml:space="preserve">  </t>
  </si>
  <si>
    <t>N2</t>
  </si>
  <si>
    <t>ZF</t>
  </si>
  <si>
    <t>00</t>
  </si>
  <si>
    <t xml:space="preserve">66H   </t>
  </si>
  <si>
    <t>O6</t>
  </si>
  <si>
    <t xml:space="preserve">CIO CLIN CONSULT      </t>
  </si>
  <si>
    <t xml:space="preserve">12 </t>
  </si>
  <si>
    <t xml:space="preserve">RES SYSTEMS BR-SA     </t>
  </si>
  <si>
    <t>012E</t>
  </si>
  <si>
    <t>5TX</t>
  </si>
  <si>
    <t xml:space="preserve">SAN ANTON </t>
  </si>
  <si>
    <t xml:space="preserve">W6A3 US ARMY MEDIC       </t>
  </si>
  <si>
    <t>W6A3AA</t>
  </si>
  <si>
    <t xml:space="preserve">              </t>
  </si>
  <si>
    <t>3</t>
  </si>
  <si>
    <t>1</t>
  </si>
  <si>
    <t>SB</t>
  </si>
  <si>
    <t xml:space="preserve">66N   </t>
  </si>
  <si>
    <t>O4</t>
  </si>
  <si>
    <t xml:space="preserve">NUR METH ANAL         </t>
  </si>
  <si>
    <t xml:space="preserve">03 </t>
  </si>
  <si>
    <t xml:space="preserve">W6A3 USMIMC              </t>
  </si>
  <si>
    <t>W6A301</t>
  </si>
  <si>
    <t xml:space="preserve">01 </t>
  </si>
  <si>
    <t>67</t>
  </si>
  <si>
    <t xml:space="preserve">70E   </t>
  </si>
  <si>
    <t xml:space="preserve">DEP DIR PNT ADM OFF   </t>
  </si>
  <si>
    <t xml:space="preserve">02 </t>
  </si>
  <si>
    <t xml:space="preserve">PASBA                 </t>
  </si>
  <si>
    <t xml:space="preserve">040 </t>
  </si>
  <si>
    <t xml:space="preserve">FT S HOUS </t>
  </si>
  <si>
    <t xml:space="preserve">W3VZ PASBA DIRECTO       </t>
  </si>
  <si>
    <t>W3VZ9P</t>
  </si>
  <si>
    <t>YS</t>
  </si>
  <si>
    <t>8X</t>
  </si>
  <si>
    <t>O5</t>
  </si>
  <si>
    <t xml:space="preserve">SR STAFF OFF          </t>
  </si>
  <si>
    <t>DIR TOTL AMEDD SYS MGR</t>
  </si>
  <si>
    <t xml:space="preserve">450 </t>
  </si>
  <si>
    <t xml:space="preserve">W3VZ CO A ACAD BN        </t>
  </si>
  <si>
    <t>W3VZ04</t>
  </si>
  <si>
    <t xml:space="preserve">CLIN STAFF NUR        </t>
  </si>
  <si>
    <t xml:space="preserve">INFO SYS BR           </t>
  </si>
  <si>
    <t>412A</t>
  </si>
  <si>
    <t xml:space="preserve">63H   </t>
  </si>
  <si>
    <t xml:space="preserve">DEN PUB HLTH          </t>
  </si>
  <si>
    <t xml:space="preserve">DEN CONSULTANT DIV    </t>
  </si>
  <si>
    <t xml:space="preserve">120 </t>
  </si>
  <si>
    <t xml:space="preserve">USA DENTAL COMMAND       </t>
  </si>
  <si>
    <t>W3U5AA</t>
  </si>
  <si>
    <t xml:space="preserve">NUR INFO OFF (CIS)    </t>
  </si>
  <si>
    <t xml:space="preserve">C DEPT NSG            </t>
  </si>
  <si>
    <t xml:space="preserve">451 </t>
  </si>
  <si>
    <t>1GA</t>
  </si>
  <si>
    <t xml:space="preserve">FT BENING </t>
  </si>
  <si>
    <t xml:space="preserve">U S ARMY MEDICAL D       </t>
  </si>
  <si>
    <t>W2L3AA</t>
  </si>
  <si>
    <t xml:space="preserve">NUR INFO OFF          </t>
  </si>
  <si>
    <t xml:space="preserve">CLIN NSG OPS  SVC     </t>
  </si>
  <si>
    <t>451A</t>
  </si>
  <si>
    <t xml:space="preserve">W2DN BROOKE AMC CO       </t>
  </si>
  <si>
    <t>W2DN05</t>
  </si>
  <si>
    <t xml:space="preserve">NUR STF OFF           </t>
  </si>
  <si>
    <t xml:space="preserve">NMA                   </t>
  </si>
  <si>
    <t>750C</t>
  </si>
  <si>
    <t xml:space="preserve">W2DN BROOKE AMC HQ       </t>
  </si>
  <si>
    <t>W2DN04</t>
  </si>
  <si>
    <t>UU</t>
  </si>
  <si>
    <t xml:space="preserve">CLIN OPS SECTION      </t>
  </si>
  <si>
    <t>991D</t>
  </si>
  <si>
    <t>7DC</t>
  </si>
  <si>
    <t xml:space="preserve">WLTR REED </t>
  </si>
  <si>
    <t xml:space="preserve">W2DH W REED AMC HQ       </t>
  </si>
  <si>
    <t>W2DH23</t>
  </si>
  <si>
    <t xml:space="preserve">CLINICAL INFORMATICS  </t>
  </si>
  <si>
    <t>771D</t>
  </si>
  <si>
    <t xml:space="preserve">67F   </t>
  </si>
  <si>
    <t xml:space="preserve">C OPTOMETRY           </t>
  </si>
  <si>
    <t xml:space="preserve">OPTOMETRY SVC         </t>
  </si>
  <si>
    <t>209E</t>
  </si>
  <si>
    <t xml:space="preserve">W2DH W REED AMC CO       </t>
  </si>
  <si>
    <t>W2DH01</t>
  </si>
  <si>
    <t>O2</t>
  </si>
  <si>
    <t xml:space="preserve">NUR ADM RES           </t>
  </si>
  <si>
    <t xml:space="preserve">SUPPORT BR            </t>
  </si>
  <si>
    <t>771C</t>
  </si>
  <si>
    <t xml:space="preserve">GM </t>
  </si>
  <si>
    <t xml:space="preserve">LANDSTUHL </t>
  </si>
  <si>
    <t xml:space="preserve">U S ARMY LANDSTUHL       </t>
  </si>
  <si>
    <t>W1HHAA</t>
  </si>
  <si>
    <t xml:space="preserve">NURS INFO MGR         </t>
  </si>
  <si>
    <t xml:space="preserve">04 </t>
  </si>
  <si>
    <t xml:space="preserve"> C DEPT NSG           </t>
  </si>
  <si>
    <t xml:space="preserve">FT BLISS  </t>
  </si>
  <si>
    <t xml:space="preserve">W0Q3 BEAUMONT AMC        </t>
  </si>
  <si>
    <t>W0Q304</t>
  </si>
  <si>
    <t xml:space="preserve">60A   </t>
  </si>
  <si>
    <t xml:space="preserve">C INFORMATICS         </t>
  </si>
  <si>
    <t xml:space="preserve">INFORMATICS BR        </t>
  </si>
  <si>
    <t xml:space="preserve">773 </t>
  </si>
  <si>
    <t>5WA</t>
  </si>
  <si>
    <t xml:space="preserve">TACOMA    </t>
  </si>
  <si>
    <t xml:space="preserve">W0Q1 MADIGAN AMC A       </t>
  </si>
  <si>
    <t>W0Q153</t>
  </si>
  <si>
    <t xml:space="preserve">NUR ADM (CHCS)        </t>
  </si>
  <si>
    <t xml:space="preserve">IMD                   </t>
  </si>
  <si>
    <t>771A</t>
  </si>
  <si>
    <t xml:space="preserve">HI </t>
  </si>
  <si>
    <t xml:space="preserve">TRIPLER   </t>
  </si>
  <si>
    <t xml:space="preserve">W07C TAMC MED CO A       </t>
  </si>
  <si>
    <t>W07C14</t>
  </si>
  <si>
    <t>96</t>
  </si>
  <si>
    <t>8Z</t>
  </si>
  <si>
    <t xml:space="preserve">61G   </t>
  </si>
  <si>
    <t xml:space="preserve">STF OFF               </t>
  </si>
  <si>
    <t xml:space="preserve">RAD  MIL INFECT DIS   </t>
  </si>
  <si>
    <t>002B</t>
  </si>
  <si>
    <t>1MD</t>
  </si>
  <si>
    <t xml:space="preserve">FT DETRCK </t>
  </si>
  <si>
    <t xml:space="preserve">U.S. ARMY MEDICAL        </t>
  </si>
  <si>
    <t>W03JAA</t>
  </si>
  <si>
    <t xml:space="preserve">RSCH AREA DIR         </t>
  </si>
  <si>
    <t>RA4</t>
  </si>
  <si>
    <t>RA3</t>
  </si>
  <si>
    <t>RA2</t>
  </si>
  <si>
    <t>RA1</t>
  </si>
  <si>
    <t>PMAD</t>
  </si>
  <si>
    <t>AUTH</t>
  </si>
  <si>
    <t>REQ</t>
  </si>
  <si>
    <t>A3</t>
  </si>
  <si>
    <t>A2</t>
  </si>
  <si>
    <t>A1</t>
  </si>
  <si>
    <t>SQI</t>
  </si>
  <si>
    <t>MOS</t>
  </si>
  <si>
    <t>GRD</t>
  </si>
  <si>
    <t>TITLE</t>
  </si>
  <si>
    <t>LINENO</t>
  </si>
  <si>
    <t>SECT</t>
  </si>
  <si>
    <t>PARA</t>
  </si>
  <si>
    <t>CMD</t>
  </si>
  <si>
    <t>LLOC</t>
  </si>
  <si>
    <t>STA</t>
  </si>
  <si>
    <t>DESC</t>
  </si>
  <si>
    <t>UIC</t>
  </si>
  <si>
    <t>SRC</t>
  </si>
  <si>
    <t>TYPCO</t>
  </si>
  <si>
    <t>COMPO</t>
  </si>
  <si>
    <t>AN or MC</t>
  </si>
  <si>
    <t>MSC</t>
  </si>
  <si>
    <t>Location</t>
  </si>
  <si>
    <t>Regions</t>
  </si>
  <si>
    <t>MEDCENs</t>
  </si>
  <si>
    <t>Commands</t>
  </si>
  <si>
    <t>Warrior Transition Command</t>
  </si>
  <si>
    <t>Health Facilities Planning Agency Command</t>
  </si>
  <si>
    <t>United States Army Medical Information and Technology Command</t>
  </si>
  <si>
    <t>MHS/TMA</t>
  </si>
  <si>
    <t>TO&amp;E</t>
  </si>
  <si>
    <t>44th Medical Brigade</t>
  </si>
  <si>
    <t>Dental Command</t>
  </si>
  <si>
    <t>Veterninary Command</t>
  </si>
  <si>
    <t>Medical Research and Materiel Command</t>
  </si>
  <si>
    <t>TATRC</t>
  </si>
  <si>
    <t>DC</t>
  </si>
  <si>
    <t>VC</t>
  </si>
  <si>
    <t>MC4</t>
  </si>
  <si>
    <t>DHSS</t>
  </si>
  <si>
    <t>Information Management</t>
  </si>
  <si>
    <t>Defense Health Information Management Systems (DHIMS)</t>
  </si>
  <si>
    <t>AMEDD Center and School--DCDD</t>
  </si>
  <si>
    <t>PA&amp;E Decision Support Center</t>
  </si>
  <si>
    <t>PA&amp;E PASBA</t>
  </si>
  <si>
    <t>AMEDD Center and School--Total AMEDD Systems Management</t>
  </si>
  <si>
    <t>MEDCOM/OTSG Office of the CIO (CMIO)</t>
  </si>
  <si>
    <t>MEDCOM/OTSG Office of the CIO (CNIO)</t>
  </si>
  <si>
    <t>MEDCOM/OTSG Office of the CIO (Chief, Clinical Business Intelligence)</t>
  </si>
  <si>
    <t>1*</t>
  </si>
  <si>
    <t>MEDCOM/OTSG Health Policy and Services (MEDCOM Chief Nurse Office)</t>
  </si>
  <si>
    <t>MEDCOM/OTSG Health Policy and Services (Quality Division)</t>
  </si>
  <si>
    <t>PA&amp;E (Clinical Informatics)</t>
  </si>
  <si>
    <t>SMART Teams</t>
  </si>
  <si>
    <t>Recommended Rank</t>
  </si>
  <si>
    <t>O-6</t>
  </si>
  <si>
    <t>O-5</t>
  </si>
  <si>
    <t>O-4</t>
  </si>
  <si>
    <t>Martin Army Community Hospital, Ft Benning (38)</t>
  </si>
  <si>
    <t>DeWitt Army Community Hospital, Ft Belvoir (20)</t>
  </si>
  <si>
    <t>Winn Army Community Hospital, Ft Stewart (28)</t>
  </si>
  <si>
    <t>Leonard Wood Army Community Hospital, Ft Leonard Wood, MO (23)</t>
  </si>
  <si>
    <t>Blanchfield Army Community Hospital, Ft Campbell (39)</t>
  </si>
  <si>
    <t>Reynolds Army Community Hospital, Ft Sill, OK (21)</t>
  </si>
  <si>
    <t>Evans Army Community Hospital, Ft. Carson (30)</t>
  </si>
  <si>
    <t>MEDDACs (those with average daily census = or &gt; 20)</t>
  </si>
  <si>
    <t>O-3</t>
  </si>
  <si>
    <t>?? Medical Brigade</t>
  </si>
  <si>
    <t>Maroon = recommended branch for a position that could be filled by either AN or MC</t>
  </si>
  <si>
    <t xml:space="preserve">Totals </t>
  </si>
  <si>
    <t>Current Inventory</t>
  </si>
  <si>
    <t>Deficit</t>
  </si>
  <si>
    <t>Unsure if HP&amp;S will support.</t>
  </si>
  <si>
    <t>Do not fill until job description is clear and utilization is appropriate.</t>
  </si>
  <si>
    <t>Unsure if PA&amp;E will support, however NMA already assigned.</t>
  </si>
  <si>
    <t>Dual-hatted as PRMC CMIO.</t>
  </si>
  <si>
    <t>Dual-hatted as CNIO.</t>
  </si>
  <si>
    <t>Unsure what impact BRAC will have.</t>
  </si>
  <si>
    <t>Projected to be filled with student who is graduating Spring 10</t>
  </si>
  <si>
    <t xml:space="preserve">Priority for Summer 2010 or ASAP </t>
  </si>
  <si>
    <t>Projected Workforce by Summer 2010=  18</t>
  </si>
  <si>
    <t>Student (Finish Spring 2010)</t>
  </si>
  <si>
    <t>Student--LTHET (Finish Spring 2010)</t>
  </si>
  <si>
    <t>Student--LTHET (Finish Spring 2011)</t>
  </si>
  <si>
    <t>Student--LTHET (Finish Spring  2011)</t>
  </si>
  <si>
    <t>Projected Workforce by Summer 2011=  22</t>
  </si>
  <si>
    <t>Projected Workforce by Summer 2012=  23</t>
  </si>
  <si>
    <t>Projected Mandatory Fills Already Filled Summer 2010=  14</t>
  </si>
  <si>
    <t>Projected Mandatory Fill Deficit for 2010=  11</t>
  </si>
  <si>
    <t>Projected Mandatory Fills=  25</t>
  </si>
  <si>
    <t>Projected Mandatory Fill Deficit for 2010=7</t>
  </si>
  <si>
    <t>Projected Mandatory Fill Deficit for 2011=3</t>
  </si>
  <si>
    <t>Projected Mandatory Fill Deficit for 2012=  2</t>
  </si>
  <si>
    <t>Based on these numbers, I recommend 5 LTHET selections for Fall 2010 and subsequent years.   While this may seem to provide excess workforce, the total desired number of positions for AN is 35 and I believe this would allow us to appropriately grow our workforce to accommodate future requirements.  In addition, HRC continues to counsel that it is best for promotion opportunity to not remain solely in the Informatics field for an entire career.  Unless this guidance changes we will need to plan for some of the projected workforce to be pulled out of informatics assignment opportunities.</t>
  </si>
  <si>
    <t>Currently a civilian has been hired, but has no informatics training or experience.</t>
  </si>
  <si>
    <t>Recommended Rank (O-6=3; O-5=20 : O-4=9 ; O-3=2 )</t>
  </si>
  <si>
    <t>1=Mandatory; 2=Required; 3=Optional; * = Filled for Summer 2010</t>
  </si>
  <si>
    <t>See above.</t>
  </si>
  <si>
    <t>Do not fill until better understanding of how officer would be utilized.  We have had officers here in the past and we have not seen direct benefit to AN or AMEDD.  However, we believe that this could be a beneficial position for both the officer and AN if executed properly.</t>
  </si>
  <si>
    <t>Brian Allgood Army Community Hospital, Korea (21)</t>
  </si>
  <si>
    <t>MRMC--Telemedicine and Advanced Technology Research Center</t>
  </si>
  <si>
    <t>Defense Center of Excellence for Psychological Health and TBI</t>
  </si>
  <si>
    <t>1st Medical Brigade</t>
  </si>
  <si>
    <t>62nd Medical Brigade</t>
  </si>
  <si>
    <t>Went to school on his own</t>
  </si>
  <si>
    <t>LTHET</t>
  </si>
  <si>
    <t>PCS 2011, LTHET</t>
  </si>
  <si>
    <t>Getting degree on his own</t>
  </si>
  <si>
    <t>Taylor, Meshelle</t>
  </si>
  <si>
    <t>Dominicci, Francisco</t>
  </si>
  <si>
    <t>To, Catherine</t>
  </si>
  <si>
    <t>MEDDACs</t>
  </si>
  <si>
    <t>Armed Forces Health Surveillance Center (AFHSC)</t>
  </si>
  <si>
    <t>PA&amp;E</t>
  </si>
  <si>
    <t>MEDCOM/OTSG Health Policy and Services (Quality Mgmt Div)</t>
  </si>
  <si>
    <t>PAD</t>
  </si>
  <si>
    <t>MHS Pharmacoeconomic Center</t>
  </si>
  <si>
    <t>Lab</t>
  </si>
  <si>
    <t>Pharm</t>
  </si>
  <si>
    <t>MEDCOM/OTSG Office of the CIO (Business)</t>
  </si>
  <si>
    <t>MEDCOM/OTSG Office of the CIO (Theater)</t>
  </si>
  <si>
    <t>SP</t>
  </si>
  <si>
    <t xml:space="preserve">PA </t>
  </si>
  <si>
    <t>Other (20 additional) 4:1 ratio for all MEDDACs (AN:MC)</t>
  </si>
  <si>
    <t>United States Army Public Health Command</t>
  </si>
  <si>
    <t>Defense Health Services Systems (DHSS)</t>
  </si>
  <si>
    <t>COCOMs</t>
  </si>
  <si>
    <t>Need to verify</t>
  </si>
  <si>
    <t>Unk</t>
  </si>
  <si>
    <t>Grand Total Desired Positions</t>
  </si>
  <si>
    <t>Training With Industry</t>
  </si>
  <si>
    <t>Need to verify positions/units</t>
  </si>
  <si>
    <t>Master's Degree in Health Information Management</t>
  </si>
  <si>
    <t>For MSC positions</t>
  </si>
  <si>
    <t>Master's in Informatics with degree requirements TBD</t>
  </si>
  <si>
    <t>For AN positions</t>
  </si>
  <si>
    <t>For MC Positions</t>
  </si>
  <si>
    <t>PharmD</t>
  </si>
  <si>
    <t>For Pharmacy Positions</t>
  </si>
  <si>
    <t>MPH</t>
  </si>
  <si>
    <t>Certifications</t>
  </si>
  <si>
    <t xml:space="preserve">Requirements should dictate school recommendations </t>
  </si>
  <si>
    <t>Fellowship in Informatics</t>
  </si>
  <si>
    <t>For MC</t>
  </si>
  <si>
    <t>AMIA 10X10</t>
  </si>
  <si>
    <t xml:space="preserve">Formal Education </t>
  </si>
  <si>
    <t>Experience</t>
  </si>
  <si>
    <t>Civilian OJT</t>
  </si>
  <si>
    <t>Military OJT</t>
  </si>
  <si>
    <t>Public Health Informatics Master's Degree</t>
  </si>
  <si>
    <t>Doctoral Level Education with Informatics Focus</t>
  </si>
  <si>
    <t>PhD, DNS, DNP</t>
  </si>
  <si>
    <t>BSN</t>
  </si>
  <si>
    <t>Minimum degree requirement for nursing assets in any informatics role</t>
  </si>
  <si>
    <t>ANCC Informatics Certification</t>
  </si>
  <si>
    <t>CPHIMS Certification</t>
  </si>
  <si>
    <t>Ancillary certifications in Informatics as appropriate</t>
  </si>
  <si>
    <t>Board Certification in Informatics (future)</t>
  </si>
  <si>
    <t>For MSC and SP positions</t>
  </si>
  <si>
    <t>Code</t>
  </si>
  <si>
    <t>B</t>
  </si>
  <si>
    <t>F</t>
  </si>
  <si>
    <t>M1</t>
  </si>
  <si>
    <t>M2</t>
  </si>
  <si>
    <t>M3</t>
  </si>
  <si>
    <t>M4</t>
  </si>
  <si>
    <t>PD</t>
  </si>
  <si>
    <t>D</t>
  </si>
  <si>
    <t>A</t>
  </si>
  <si>
    <t>BC</t>
  </si>
  <si>
    <t>C</t>
  </si>
  <si>
    <t>AC</t>
  </si>
  <si>
    <t>TWI</t>
  </si>
  <si>
    <t>H</t>
  </si>
  <si>
    <t>AM</t>
  </si>
  <si>
    <t>CO</t>
  </si>
  <si>
    <t>MO</t>
  </si>
  <si>
    <t>Additional Training</t>
  </si>
  <si>
    <t>M5</t>
  </si>
  <si>
    <t>Master's in Biomedical Informatics</t>
  </si>
  <si>
    <t>MRMC Positions?</t>
  </si>
  <si>
    <t>USAPHC or AFHSC Positions?</t>
  </si>
  <si>
    <t>Mandatory Training Requirements</t>
  </si>
  <si>
    <t>Preferred Additional Training Requirements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</si>
</sst>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name val="Arial"/>
    </font>
    <font>
      <b/>
      <sz val="11"/>
      <color theme="1"/>
      <name val="Calibri"/>
      <family val="2"/>
      <scheme val="minor"/>
    </font>
    <font>
      <sz val="8"/>
      <color indexed="81"/>
      <name val="Tahoma"/>
      <family val="2"/>
    </font>
    <font>
      <b/>
      <sz val="8"/>
      <color indexed="81"/>
      <name val="Tahoma"/>
      <family val="2"/>
    </font>
    <font>
      <sz val="11"/>
      <name val="Calibri"/>
      <family val="2"/>
      <scheme val="minor"/>
    </font>
  </fonts>
  <fills count="15">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6"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 fillId="0" borderId="0"/>
  </cellStyleXfs>
  <cellXfs count="88">
    <xf numFmtId="0" fontId="0" fillId="0" borderId="0" xfId="0"/>
    <xf numFmtId="0" fontId="0" fillId="3" borderId="1" xfId="0" applyFill="1" applyBorder="1" applyAlignment="1">
      <alignment horizontal="center"/>
    </xf>
    <xf numFmtId="0" fontId="0" fillId="0" borderId="1" xfId="0" applyBorder="1"/>
    <xf numFmtId="0" fontId="0" fillId="2" borderId="2" xfId="0" applyFill="1" applyBorder="1"/>
    <xf numFmtId="0" fontId="0" fillId="2" borderId="3" xfId="0" applyFill="1" applyBorder="1"/>
    <xf numFmtId="0" fontId="0" fillId="2" borderId="4" xfId="0" applyFill="1" applyBorder="1"/>
    <xf numFmtId="0" fontId="0" fillId="0" borderId="0" xfId="0" applyAlignment="1">
      <alignment horizontal="center"/>
    </xf>
    <xf numFmtId="0" fontId="0" fillId="0" borderId="0" xfId="0" applyAlignment="1">
      <alignment horizontal="left"/>
    </xf>
    <xf numFmtId="0" fontId="0" fillId="5"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0" fillId="4" borderId="2" xfId="0" applyFill="1" applyBorder="1"/>
    <xf numFmtId="0" fontId="0" fillId="4" borderId="3" xfId="0" applyFill="1" applyBorder="1"/>
    <xf numFmtId="0" fontId="0" fillId="4" borderId="3" xfId="0" applyFill="1" applyBorder="1" applyAlignment="1">
      <alignment horizontal="center"/>
    </xf>
    <xf numFmtId="0" fontId="0" fillId="4" borderId="4" xfId="0" applyFill="1" applyBorder="1" applyAlignment="1">
      <alignment horizontal="left"/>
    </xf>
    <xf numFmtId="0" fontId="1" fillId="0" borderId="0" xfId="1"/>
    <xf numFmtId="0" fontId="1" fillId="0" borderId="0" xfId="1" applyAlignment="1">
      <alignment horizontal="center" textRotation="90"/>
    </xf>
    <xf numFmtId="49" fontId="1" fillId="0" borderId="1" xfId="1" applyNumberFormat="1" applyBorder="1" applyAlignment="1">
      <alignment horizontal="center" textRotation="90"/>
    </xf>
    <xf numFmtId="0" fontId="1" fillId="0" borderId="1" xfId="1" applyBorder="1" applyAlignment="1">
      <alignment horizontal="center" textRotation="90"/>
    </xf>
    <xf numFmtId="49" fontId="1" fillId="0" borderId="1" xfId="1" applyNumberFormat="1" applyBorder="1"/>
    <xf numFmtId="0" fontId="1" fillId="0" borderId="1" xfId="1" applyBorder="1"/>
    <xf numFmtId="49" fontId="1" fillId="6" borderId="1" xfId="1" applyNumberFormat="1" applyFill="1" applyBorder="1"/>
    <xf numFmtId="0" fontId="1" fillId="6" borderId="1" xfId="1" applyFill="1" applyBorder="1"/>
    <xf numFmtId="0" fontId="0" fillId="0" borderId="0" xfId="0" applyBorder="1"/>
    <xf numFmtId="0" fontId="0" fillId="0" borderId="1" xfId="0" applyFill="1" applyBorder="1"/>
    <xf numFmtId="0" fontId="0" fillId="0" borderId="1" xfId="0" applyFill="1" applyBorder="1" applyAlignment="1">
      <alignment horizontal="center"/>
    </xf>
    <xf numFmtId="0" fontId="0" fillId="0" borderId="1" xfId="0" applyFill="1" applyBorder="1" applyAlignment="1">
      <alignment horizontal="left"/>
    </xf>
    <xf numFmtId="0" fontId="5" fillId="5" borderId="1" xfId="0" applyFont="1" applyFill="1" applyBorder="1" applyAlignment="1">
      <alignment horizontal="center"/>
    </xf>
    <xf numFmtId="0" fontId="0" fillId="0" borderId="0" xfId="0" applyBorder="1" applyAlignment="1">
      <alignment horizontal="center"/>
    </xf>
    <xf numFmtId="0" fontId="0" fillId="2" borderId="1" xfId="0" applyFill="1" applyBorder="1" applyAlignment="1">
      <alignment wrapText="1"/>
    </xf>
    <xf numFmtId="0" fontId="0" fillId="3" borderId="1" xfId="0"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0" fillId="0" borderId="1" xfId="0" applyBorder="1"/>
    <xf numFmtId="0" fontId="0" fillId="2" borderId="1" xfId="0" applyFill="1" applyBorder="1" applyAlignment="1">
      <alignment horizontal="center" vertical="center" wrapText="1"/>
    </xf>
    <xf numFmtId="0" fontId="0" fillId="5" borderId="1" xfId="0" applyFill="1" applyBorder="1" applyAlignment="1">
      <alignment horizontal="center" wrapText="1"/>
    </xf>
    <xf numFmtId="0" fontId="0" fillId="0" borderId="1" xfId="0" applyBorder="1" applyAlignment="1">
      <alignment horizontal="center" wrapText="1"/>
    </xf>
    <xf numFmtId="0" fontId="0" fillId="4" borderId="3" xfId="0" applyFill="1" applyBorder="1" applyAlignment="1">
      <alignment wrapText="1"/>
    </xf>
    <xf numFmtId="0" fontId="0" fillId="4" borderId="3" xfId="0" applyFill="1" applyBorder="1" applyAlignment="1">
      <alignment horizontal="center" wrapText="1"/>
    </xf>
    <xf numFmtId="0" fontId="0" fillId="0" borderId="1" xfId="0" applyBorder="1" applyAlignment="1">
      <alignment horizontal="center"/>
    </xf>
    <xf numFmtId="0" fontId="0" fillId="0" borderId="1" xfId="0" applyBorder="1"/>
    <xf numFmtId="0" fontId="0" fillId="0" borderId="2" xfId="0" applyBorder="1"/>
    <xf numFmtId="0" fontId="0" fillId="0" borderId="3" xfId="0" applyBorder="1" applyAlignment="1">
      <alignment horizontal="center"/>
    </xf>
    <xf numFmtId="0" fontId="0" fillId="5" borderId="3" xfId="0" applyFill="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1" xfId="0" applyBorder="1"/>
    <xf numFmtId="0" fontId="0" fillId="7" borderId="1" xfId="0" applyFill="1" applyBorder="1" applyAlignment="1">
      <alignment horizontal="center"/>
    </xf>
    <xf numFmtId="0" fontId="0" fillId="0" borderId="5" xfId="0" applyFill="1" applyBorder="1"/>
    <xf numFmtId="0" fontId="0" fillId="3" borderId="6" xfId="0" applyFill="1" applyBorder="1" applyAlignment="1">
      <alignment horizontal="center"/>
    </xf>
    <xf numFmtId="0" fontId="0" fillId="3" borderId="6" xfId="0" applyFill="1" applyBorder="1" applyAlignment="1">
      <alignment horizontal="center" wrapText="1"/>
    </xf>
    <xf numFmtId="0" fontId="0" fillId="13" borderId="1" xfId="0" applyFill="1" applyBorder="1" applyAlignment="1">
      <alignment horizontal="center" wrapText="1"/>
    </xf>
    <xf numFmtId="0" fontId="0" fillId="10" borderId="1" xfId="0" applyFill="1" applyBorder="1" applyAlignment="1">
      <alignment horizontal="center"/>
    </xf>
    <xf numFmtId="0" fontId="0" fillId="6" borderId="1" xfId="0" applyFill="1" applyBorder="1" applyAlignment="1">
      <alignment horizontal="center" vertical="center"/>
    </xf>
    <xf numFmtId="0" fontId="0" fillId="8" borderId="1" xfId="0" applyFill="1" applyBorder="1" applyAlignment="1">
      <alignment horizontal="center" vertical="center"/>
    </xf>
    <xf numFmtId="0" fontId="0" fillId="0" borderId="0" xfId="0" applyAlignment="1">
      <alignment horizontal="center" vertical="center"/>
    </xf>
    <xf numFmtId="0" fontId="0" fillId="11" borderId="1" xfId="0" applyFill="1" applyBorder="1" applyAlignment="1">
      <alignment horizontal="center" vertical="center"/>
    </xf>
    <xf numFmtId="0" fontId="0" fillId="12" borderId="1" xfId="0" applyFill="1" applyBorder="1" applyAlignment="1">
      <alignment horizontal="center" vertical="center"/>
    </xf>
    <xf numFmtId="0" fontId="0" fillId="13" borderId="1" xfId="0" applyFill="1" applyBorder="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14" borderId="1" xfId="0" applyFill="1" applyBorder="1" applyAlignment="1">
      <alignment horizontal="center" vertical="center"/>
    </xf>
    <xf numFmtId="0" fontId="0" fillId="8" borderId="1" xfId="0" applyFill="1" applyBorder="1" applyAlignment="1">
      <alignment vertical="top" wrapText="1"/>
    </xf>
    <xf numFmtId="0" fontId="0" fillId="12" borderId="1" xfId="0" applyFill="1" applyBorder="1" applyAlignment="1">
      <alignment vertical="top" wrapText="1"/>
    </xf>
    <xf numFmtId="0" fontId="0" fillId="12" borderId="1" xfId="0" applyFill="1" applyBorder="1" applyAlignment="1">
      <alignment vertical="top"/>
    </xf>
    <xf numFmtId="0" fontId="0" fillId="9" borderId="1" xfId="0" applyFill="1" applyBorder="1" applyAlignment="1">
      <alignment vertical="top" wrapText="1"/>
    </xf>
    <xf numFmtId="0" fontId="0" fillId="14" borderId="1" xfId="0" applyFill="1" applyBorder="1" applyAlignment="1">
      <alignment vertical="top" wrapText="1"/>
    </xf>
    <xf numFmtId="0" fontId="0" fillId="14" borderId="1" xfId="0" applyFill="1" applyBorder="1" applyAlignment="1">
      <alignment vertical="top"/>
    </xf>
    <xf numFmtId="0" fontId="0" fillId="0" borderId="1" xfId="0" applyBorder="1" applyAlignment="1">
      <alignment horizontal="center"/>
    </xf>
    <xf numFmtId="0" fontId="0" fillId="2" borderId="2" xfId="0" applyFill="1" applyBorder="1"/>
    <xf numFmtId="0" fontId="0" fillId="2" borderId="3" xfId="0" applyFill="1" applyBorder="1"/>
    <xf numFmtId="0" fontId="0" fillId="2" borderId="4" xfId="0" applyFill="1" applyBorder="1"/>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 fillId="0" borderId="1" xfId="0" applyFont="1" applyBorder="1" applyAlignment="1">
      <alignment vertical="top" wrapText="1"/>
    </xf>
    <xf numFmtId="0" fontId="2" fillId="0" borderId="1" xfId="0" applyFont="1" applyBorder="1"/>
    <xf numFmtId="0" fontId="0" fillId="0" borderId="1" xfId="0" applyBorder="1"/>
    <xf numFmtId="0" fontId="0" fillId="6" borderId="2" xfId="0" applyFill="1" applyBorder="1" applyAlignment="1">
      <alignment horizontal="center" wrapText="1"/>
    </xf>
    <xf numFmtId="0" fontId="0" fillId="6" borderId="4" xfId="0" applyFill="1" applyBorder="1" applyAlignment="1">
      <alignment horizontal="center" wrapText="1"/>
    </xf>
    <xf numFmtId="0" fontId="0" fillId="11" borderId="2" xfId="0" applyFill="1" applyBorder="1" applyAlignment="1">
      <alignment horizontal="center"/>
    </xf>
    <xf numFmtId="0" fontId="0" fillId="0" borderId="4" xfId="0"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xmlns:mc="http://schemas.openxmlformats.org/markup-compatibility/2006" xmlns:a14="http://schemas.microsoft.com/office/drawing/2010/main" val="1F497D" mc:Ignorable=""/>
      </a:dk2>
      <a:lt2>
        <a:srgbClr xmlns:mc="http://schemas.openxmlformats.org/markup-compatibility/2006" xmlns:a14="http://schemas.microsoft.com/office/drawing/2010/main" val="EEECE1" mc:Ignorable=""/>
      </a:lt2>
      <a:accent1>
        <a:srgbClr xmlns:mc="http://schemas.openxmlformats.org/markup-compatibility/2006" xmlns:a14="http://schemas.microsoft.com/office/drawing/2010/main" val="4F81BD" mc:Ignorable=""/>
      </a:accent1>
      <a:accent2>
        <a:srgbClr xmlns:mc="http://schemas.openxmlformats.org/markup-compatibility/2006" xmlns:a14="http://schemas.microsoft.com/office/drawing/2010/main" val="C0504D" mc:Ignorable=""/>
      </a:accent2>
      <a:accent3>
        <a:srgbClr xmlns:mc="http://schemas.openxmlformats.org/markup-compatibility/2006" xmlns:a14="http://schemas.microsoft.com/office/drawing/2010/main" val="9BBB59" mc:Ignorable=""/>
      </a:accent3>
      <a:accent4>
        <a:srgbClr xmlns:mc="http://schemas.openxmlformats.org/markup-compatibility/2006" xmlns:a14="http://schemas.microsoft.com/office/drawing/2010/main" val="8064A2" mc:Ignorable=""/>
      </a:accent4>
      <a:accent5>
        <a:srgbClr xmlns:mc="http://schemas.openxmlformats.org/markup-compatibility/2006" xmlns:a14="http://schemas.microsoft.com/office/drawing/2010/main" val="4BACC6" mc:Ignorable=""/>
      </a:accent5>
      <a:accent6>
        <a:srgbClr xmlns:mc="http://schemas.openxmlformats.org/markup-compatibility/2006" xmlns:a14="http://schemas.microsoft.com/office/drawing/2010/main" val="F79646" mc:Ignorable=""/>
      </a:accent6>
      <a:hlink>
        <a:srgbClr xmlns:mc="http://schemas.openxmlformats.org/markup-compatibility/2006" xmlns:a14="http://schemas.microsoft.com/office/drawing/2010/main" val="0000FF" mc:Ignorable=""/>
      </a:hlink>
      <a:folHlink>
        <a:srgbClr xmlns:mc="http://schemas.openxmlformats.org/markup-compatibility/2006" xmlns:a14="http://schemas.microsoft.com/office/drawing/2010/main" val="800080" mc:Ignorable=""/>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xmlns:mc="http://schemas.openxmlformats.org/markup-compatibility/2006" xmlns:a14="http://schemas.microsoft.com/office/drawing/2010/main" val="000000" mc:Ignorable="">
                <a:alpha val="38000"/>
              </a:srgbClr>
            </a:outerShdw>
          </a:effectLst>
        </a:effectStyle>
        <a:effectStyle>
          <a:effectLst>
            <a:outerShdw blurRad="40000" dist="23000" dir="5400000" rotWithShape="0">
              <a:srgbClr xmlns:mc="http://schemas.openxmlformats.org/markup-compatibility/2006" xmlns:a14="http://schemas.microsoft.com/office/drawing/2010/main" val="000000" mc:Ignorable="">
                <a:alpha val="35000"/>
              </a:srgbClr>
            </a:outerShdw>
          </a:effectLst>
        </a:effectStyle>
        <a:effectStyle>
          <a:effectLst>
            <a:outerShdw blurRad="40000" dist="23000" dir="5400000" rotWithShape="0">
              <a:srgbClr xmlns:mc="http://schemas.openxmlformats.org/markup-compatibility/2006" xmlns:a14="http://schemas.microsoft.com/office/drawing/2010/main" val="000000" mc:Ignorable="">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workbookViewId="0">
      <selection activeCell="F14" sqref="F14"/>
    </sheetView>
  </sheetViews>
  <sheetFormatPr defaultRowHeight="15" x14ac:dyDescent="0.25"/>
  <cols>
    <col min="1" max="1" width="48" bestFit="1" customWidth="1"/>
    <col min="2" max="2" width="13.28515625" bestFit="1" customWidth="1"/>
    <col min="3" max="3" width="12.140625" bestFit="1" customWidth="1"/>
    <col min="4" max="4" width="18.7109375" bestFit="1" customWidth="1"/>
  </cols>
  <sheetData>
    <row r="1" spans="1:4" x14ac:dyDescent="0.25">
      <c r="A1" s="1" t="s">
        <v>0</v>
      </c>
      <c r="B1" s="1" t="s">
        <v>1</v>
      </c>
      <c r="C1" s="1" t="s">
        <v>2</v>
      </c>
      <c r="D1" s="1" t="s">
        <v>3</v>
      </c>
    </row>
    <row r="2" spans="1:4" x14ac:dyDescent="0.25">
      <c r="A2" s="2" t="s">
        <v>21</v>
      </c>
      <c r="B2" s="2" t="s">
        <v>22</v>
      </c>
      <c r="C2" s="2"/>
      <c r="D2" s="2"/>
    </row>
    <row r="3" spans="1:4" x14ac:dyDescent="0.25">
      <c r="A3" s="2" t="s">
        <v>23</v>
      </c>
      <c r="B3" s="68" t="s">
        <v>24</v>
      </c>
      <c r="C3" s="68"/>
      <c r="D3" s="68"/>
    </row>
    <row r="4" spans="1:4" x14ac:dyDescent="0.25">
      <c r="A4" s="2" t="s">
        <v>25</v>
      </c>
      <c r="B4" s="2" t="s">
        <v>26</v>
      </c>
      <c r="C4" s="2"/>
      <c r="D4" s="2"/>
    </row>
    <row r="5" spans="1:4" x14ac:dyDescent="0.25">
      <c r="A5" s="2" t="s">
        <v>27</v>
      </c>
      <c r="B5" s="2" t="s">
        <v>31</v>
      </c>
      <c r="C5" s="2"/>
      <c r="D5" s="2"/>
    </row>
    <row r="6" spans="1:4" x14ac:dyDescent="0.25">
      <c r="A6" s="2" t="s">
        <v>28</v>
      </c>
      <c r="B6" s="2"/>
      <c r="C6" s="2"/>
      <c r="D6" s="2" t="s">
        <v>29</v>
      </c>
    </row>
    <row r="7" spans="1:4" x14ac:dyDescent="0.25">
      <c r="A7" s="3"/>
      <c r="B7" s="4"/>
      <c r="C7" s="4"/>
      <c r="D7" s="5"/>
    </row>
    <row r="8" spans="1:4" x14ac:dyDescent="0.25">
      <c r="A8" s="2" t="s">
        <v>4</v>
      </c>
      <c r="B8" s="2" t="s">
        <v>22</v>
      </c>
      <c r="C8" s="2"/>
      <c r="D8" s="2"/>
    </row>
    <row r="9" spans="1:4" x14ac:dyDescent="0.25">
      <c r="A9" s="2" t="s">
        <v>5</v>
      </c>
      <c r="B9" s="2" t="s">
        <v>6</v>
      </c>
      <c r="C9" s="2" t="s">
        <v>30</v>
      </c>
      <c r="D9" s="2"/>
    </row>
    <row r="10" spans="1:4" x14ac:dyDescent="0.25">
      <c r="A10" s="2" t="s">
        <v>7</v>
      </c>
      <c r="B10" s="2" t="s">
        <v>8</v>
      </c>
      <c r="C10" s="2" t="s">
        <v>9</v>
      </c>
      <c r="D10" s="2"/>
    </row>
    <row r="11" spans="1:4" x14ac:dyDescent="0.25">
      <c r="A11" s="2" t="s">
        <v>10</v>
      </c>
      <c r="B11" s="2" t="s">
        <v>11</v>
      </c>
      <c r="C11" s="2"/>
      <c r="D11" s="2" t="s">
        <v>12</v>
      </c>
    </row>
    <row r="12" spans="1:4" x14ac:dyDescent="0.25">
      <c r="A12" s="2" t="s">
        <v>13</v>
      </c>
      <c r="B12" s="2" t="s">
        <v>14</v>
      </c>
      <c r="C12" s="2"/>
      <c r="D12" s="2"/>
    </row>
    <row r="13" spans="1:4" x14ac:dyDescent="0.25">
      <c r="A13" s="2" t="s">
        <v>15</v>
      </c>
      <c r="B13" s="2" t="s">
        <v>16</v>
      </c>
      <c r="C13" s="2"/>
      <c r="D13" s="2"/>
    </row>
    <row r="14" spans="1:4" x14ac:dyDescent="0.25">
      <c r="A14" s="2" t="s">
        <v>17</v>
      </c>
      <c r="B14" s="2" t="s">
        <v>18</v>
      </c>
      <c r="C14" s="2"/>
      <c r="D14" s="2"/>
    </row>
    <row r="15" spans="1:4" x14ac:dyDescent="0.25">
      <c r="A15" s="2" t="s">
        <v>19</v>
      </c>
      <c r="B15" s="2" t="s">
        <v>20</v>
      </c>
      <c r="C15" s="2"/>
      <c r="D15" s="2"/>
    </row>
    <row r="16" spans="1:4" x14ac:dyDescent="0.25">
      <c r="A16" s="2" t="s">
        <v>32</v>
      </c>
      <c r="B16" s="2"/>
      <c r="C16" s="2"/>
      <c r="D16" s="2" t="s">
        <v>33</v>
      </c>
    </row>
    <row r="17" spans="1:4" x14ac:dyDescent="0.25">
      <c r="A17" s="3"/>
      <c r="B17" s="4"/>
      <c r="C17" s="4"/>
      <c r="D17" s="5"/>
    </row>
    <row r="18" spans="1:4" x14ac:dyDescent="0.25">
      <c r="A18" s="2" t="s">
        <v>34</v>
      </c>
      <c r="B18" s="2" t="s">
        <v>35</v>
      </c>
      <c r="C18" s="2"/>
      <c r="D18" s="2"/>
    </row>
    <row r="19" spans="1:4" x14ac:dyDescent="0.25">
      <c r="A19" s="2" t="s">
        <v>36</v>
      </c>
      <c r="B19" s="2"/>
      <c r="C19" s="2" t="s">
        <v>37</v>
      </c>
      <c r="D19" s="2"/>
    </row>
    <row r="20" spans="1:4" x14ac:dyDescent="0.25">
      <c r="A20" s="2" t="s">
        <v>38</v>
      </c>
      <c r="B20" s="2" t="s">
        <v>39</v>
      </c>
      <c r="C20" s="2"/>
      <c r="D20" s="2"/>
    </row>
    <row r="21" spans="1:4" x14ac:dyDescent="0.25">
      <c r="A21" s="3"/>
      <c r="B21" s="4"/>
      <c r="C21" s="4"/>
      <c r="D21" s="5"/>
    </row>
    <row r="22" spans="1:4" x14ac:dyDescent="0.25">
      <c r="A22" s="2" t="s">
        <v>40</v>
      </c>
      <c r="B22" s="2"/>
      <c r="C22" s="2"/>
      <c r="D22" s="2"/>
    </row>
    <row r="23" spans="1:4" x14ac:dyDescent="0.25">
      <c r="A23" s="2" t="s">
        <v>41</v>
      </c>
      <c r="B23" s="2"/>
      <c r="C23" s="2"/>
      <c r="D23" s="2" t="s">
        <v>43</v>
      </c>
    </row>
    <row r="24" spans="1:4" x14ac:dyDescent="0.25">
      <c r="A24" s="2" t="s">
        <v>42</v>
      </c>
      <c r="B24" s="2"/>
      <c r="C24" s="2"/>
      <c r="D24" s="2"/>
    </row>
    <row r="25" spans="1:4" x14ac:dyDescent="0.25">
      <c r="B25" t="s">
        <v>44</v>
      </c>
    </row>
  </sheetData>
  <mergeCells count="1">
    <mergeCell ref="B3:D3"/>
  </mergeCells>
  <pageMargins left="0.7" right="0.7" top="0.75" bottom="0.75" header="0.3" footer="0.3"/>
  <pageSetup paperSize="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C37" sqref="C37"/>
    </sheetView>
  </sheetViews>
  <sheetFormatPr defaultRowHeight="15" x14ac:dyDescent="0.25"/>
  <cols>
    <col min="1" max="1" width="14.7109375" bestFit="1" customWidth="1"/>
    <col min="2" max="2" width="5.7109375" bestFit="1" customWidth="1"/>
    <col min="3" max="3" width="24.28515625" bestFit="1" customWidth="1"/>
    <col min="4" max="4" width="4.85546875" bestFit="1" customWidth="1"/>
    <col min="5" max="5" width="15" style="6" bestFit="1" customWidth="1"/>
    <col min="6" max="6" width="6.5703125" style="6" bestFit="1" customWidth="1"/>
    <col min="7" max="7" width="15.42578125" style="6" bestFit="1" customWidth="1"/>
    <col min="8" max="8" width="19.85546875" style="32" customWidth="1"/>
    <col min="9" max="9" width="11.85546875" style="6" bestFit="1" customWidth="1"/>
    <col min="10" max="10" width="29" style="7" bestFit="1" customWidth="1"/>
  </cols>
  <sheetData>
    <row r="1" spans="1:10" s="6" customFormat="1" x14ac:dyDescent="0.25">
      <c r="A1" s="8" t="s">
        <v>45</v>
      </c>
      <c r="B1" s="8" t="s">
        <v>46</v>
      </c>
      <c r="C1" s="8" t="s">
        <v>47</v>
      </c>
      <c r="D1" s="8" t="s">
        <v>48</v>
      </c>
      <c r="E1" s="8" t="s">
        <v>49</v>
      </c>
      <c r="F1" s="8" t="s">
        <v>50</v>
      </c>
      <c r="G1" s="8" t="s">
        <v>51</v>
      </c>
      <c r="H1" s="35" t="s">
        <v>52</v>
      </c>
      <c r="I1" s="8" t="s">
        <v>53</v>
      </c>
      <c r="J1" s="8" t="s">
        <v>64</v>
      </c>
    </row>
    <row r="2" spans="1:10" x14ac:dyDescent="0.25">
      <c r="A2" s="2" t="s">
        <v>65</v>
      </c>
      <c r="B2" s="2" t="s">
        <v>55</v>
      </c>
      <c r="C2" s="2" t="s">
        <v>107</v>
      </c>
      <c r="D2" s="2" t="s">
        <v>100</v>
      </c>
      <c r="E2" s="9" t="s">
        <v>58</v>
      </c>
      <c r="F2" s="9" t="s">
        <v>59</v>
      </c>
      <c r="G2" s="9" t="s">
        <v>59</v>
      </c>
      <c r="H2" s="31" t="s">
        <v>362</v>
      </c>
      <c r="I2" s="9" t="s">
        <v>59</v>
      </c>
      <c r="J2" s="10" t="s">
        <v>108</v>
      </c>
    </row>
    <row r="3" spans="1:10" x14ac:dyDescent="0.25">
      <c r="A3" s="2" t="s">
        <v>54</v>
      </c>
      <c r="B3" s="2" t="s">
        <v>55</v>
      </c>
      <c r="C3" s="2" t="s">
        <v>56</v>
      </c>
      <c r="D3" s="2" t="s">
        <v>57</v>
      </c>
      <c r="E3" s="9" t="s">
        <v>58</v>
      </c>
      <c r="F3" s="9" t="s">
        <v>59</v>
      </c>
      <c r="G3" s="9" t="s">
        <v>59</v>
      </c>
      <c r="H3" s="31" t="s">
        <v>363</v>
      </c>
      <c r="I3" s="9" t="s">
        <v>59</v>
      </c>
      <c r="J3" s="10" t="s">
        <v>68</v>
      </c>
    </row>
    <row r="4" spans="1:10" x14ac:dyDescent="0.25">
      <c r="A4" s="2" t="s">
        <v>65</v>
      </c>
      <c r="B4" s="2" t="s">
        <v>62</v>
      </c>
      <c r="C4" s="2" t="s">
        <v>66</v>
      </c>
      <c r="D4" s="2" t="s">
        <v>57</v>
      </c>
      <c r="E4" s="9" t="s">
        <v>58</v>
      </c>
      <c r="F4" s="9" t="s">
        <v>58</v>
      </c>
      <c r="G4" s="9" t="s">
        <v>58</v>
      </c>
      <c r="H4" s="36" t="s">
        <v>128</v>
      </c>
      <c r="I4" s="9" t="s">
        <v>58</v>
      </c>
      <c r="J4" s="10" t="s">
        <v>70</v>
      </c>
    </row>
    <row r="5" spans="1:10" x14ac:dyDescent="0.25">
      <c r="A5" s="2" t="s">
        <v>65</v>
      </c>
      <c r="B5" s="2" t="s">
        <v>55</v>
      </c>
      <c r="C5" s="2" t="s">
        <v>109</v>
      </c>
      <c r="D5" s="2" t="s">
        <v>100</v>
      </c>
      <c r="E5" s="9" t="s">
        <v>58</v>
      </c>
      <c r="F5" s="9" t="s">
        <v>59</v>
      </c>
      <c r="G5" s="9" t="s">
        <v>59</v>
      </c>
      <c r="H5" s="31" t="s">
        <v>362</v>
      </c>
      <c r="I5" s="9" t="s">
        <v>59</v>
      </c>
      <c r="J5" s="10" t="s">
        <v>110</v>
      </c>
    </row>
    <row r="6" spans="1:10" x14ac:dyDescent="0.25">
      <c r="A6" s="2" t="s">
        <v>65</v>
      </c>
      <c r="B6" s="2" t="s">
        <v>55</v>
      </c>
      <c r="C6" s="2" t="s">
        <v>111</v>
      </c>
      <c r="D6" s="2" t="s">
        <v>57</v>
      </c>
      <c r="E6" s="9" t="s">
        <v>58</v>
      </c>
      <c r="F6" s="9" t="s">
        <v>59</v>
      </c>
      <c r="G6" s="9" t="s">
        <v>59</v>
      </c>
      <c r="H6" s="31" t="s">
        <v>362</v>
      </c>
      <c r="I6" s="9" t="s">
        <v>59</v>
      </c>
      <c r="J6" s="10" t="s">
        <v>112</v>
      </c>
    </row>
    <row r="7" spans="1:10" ht="30" x14ac:dyDescent="0.25">
      <c r="A7" s="2" t="s">
        <v>65</v>
      </c>
      <c r="B7" s="2" t="s">
        <v>55</v>
      </c>
      <c r="C7" s="2" t="s">
        <v>115</v>
      </c>
      <c r="D7" s="2" t="s">
        <v>57</v>
      </c>
      <c r="E7" s="9" t="s">
        <v>58</v>
      </c>
      <c r="F7" s="9" t="s">
        <v>59</v>
      </c>
      <c r="G7" s="9" t="s">
        <v>59</v>
      </c>
      <c r="H7" s="31" t="s">
        <v>361</v>
      </c>
      <c r="I7" s="9" t="s">
        <v>59</v>
      </c>
      <c r="J7" s="10" t="s">
        <v>116</v>
      </c>
    </row>
    <row r="8" spans="1:10" x14ac:dyDescent="0.25">
      <c r="A8" s="2" t="s">
        <v>65</v>
      </c>
      <c r="B8" s="2" t="s">
        <v>62</v>
      </c>
      <c r="C8" s="2" t="s">
        <v>67</v>
      </c>
      <c r="D8" s="2" t="s">
        <v>57</v>
      </c>
      <c r="E8" s="9" t="s">
        <v>58</v>
      </c>
      <c r="F8" s="9" t="s">
        <v>58</v>
      </c>
      <c r="G8" s="9" t="s">
        <v>58</v>
      </c>
      <c r="H8" s="31" t="s">
        <v>362</v>
      </c>
      <c r="I8" s="9" t="s">
        <v>58</v>
      </c>
      <c r="J8" s="10" t="s">
        <v>71</v>
      </c>
    </row>
    <row r="9" spans="1:10" x14ac:dyDescent="0.25">
      <c r="A9" s="2" t="s">
        <v>65</v>
      </c>
      <c r="B9" s="2" t="s">
        <v>55</v>
      </c>
      <c r="C9" s="2" t="s">
        <v>72</v>
      </c>
      <c r="D9" s="2" t="s">
        <v>57</v>
      </c>
      <c r="E9" s="9" t="s">
        <v>58</v>
      </c>
      <c r="F9" s="9" t="s">
        <v>59</v>
      </c>
      <c r="G9" s="9" t="s">
        <v>58</v>
      </c>
      <c r="H9" s="36" t="s">
        <v>60</v>
      </c>
      <c r="I9" s="9" t="s">
        <v>59</v>
      </c>
      <c r="J9" s="10" t="s">
        <v>73</v>
      </c>
    </row>
    <row r="10" spans="1:10" x14ac:dyDescent="0.25">
      <c r="A10" s="2" t="s">
        <v>65</v>
      </c>
      <c r="B10" s="2" t="s">
        <v>62</v>
      </c>
      <c r="C10" s="2" t="s">
        <v>74</v>
      </c>
      <c r="D10" s="2" t="s">
        <v>57</v>
      </c>
      <c r="E10" s="9" t="s">
        <v>58</v>
      </c>
      <c r="F10" s="9" t="s">
        <v>58</v>
      </c>
      <c r="G10" s="9" t="s">
        <v>58</v>
      </c>
      <c r="H10" s="31"/>
      <c r="I10" s="9" t="s">
        <v>58</v>
      </c>
      <c r="J10" s="10" t="s">
        <v>75</v>
      </c>
    </row>
    <row r="11" spans="1:10" x14ac:dyDescent="0.25">
      <c r="A11" s="2" t="s">
        <v>65</v>
      </c>
      <c r="B11" s="2" t="s">
        <v>55</v>
      </c>
      <c r="C11" s="2" t="s">
        <v>113</v>
      </c>
      <c r="D11" s="2" t="s">
        <v>57</v>
      </c>
      <c r="E11" s="9" t="s">
        <v>58</v>
      </c>
      <c r="F11" s="9" t="s">
        <v>59</v>
      </c>
      <c r="G11" s="9" t="s">
        <v>59</v>
      </c>
      <c r="H11" s="31"/>
      <c r="I11" s="9" t="s">
        <v>59</v>
      </c>
      <c r="J11" s="10" t="s">
        <v>114</v>
      </c>
    </row>
    <row r="12" spans="1:10" x14ac:dyDescent="0.25">
      <c r="A12" s="2" t="s">
        <v>65</v>
      </c>
      <c r="B12" s="2" t="s">
        <v>55</v>
      </c>
      <c r="C12" s="2" t="s">
        <v>76</v>
      </c>
      <c r="D12" s="2" t="s">
        <v>57</v>
      </c>
      <c r="E12" s="9" t="s">
        <v>58</v>
      </c>
      <c r="F12" s="9" t="s">
        <v>59</v>
      </c>
      <c r="G12" s="9" t="s">
        <v>59</v>
      </c>
      <c r="H12" s="31"/>
      <c r="I12" s="9" t="s">
        <v>59</v>
      </c>
      <c r="J12" s="10" t="s">
        <v>77</v>
      </c>
    </row>
    <row r="13" spans="1:10" x14ac:dyDescent="0.25">
      <c r="A13" s="2" t="s">
        <v>65</v>
      </c>
      <c r="B13" s="2" t="s">
        <v>62</v>
      </c>
      <c r="C13" s="2" t="s">
        <v>78</v>
      </c>
      <c r="D13" s="2" t="s">
        <v>79</v>
      </c>
      <c r="E13" s="9" t="s">
        <v>58</v>
      </c>
      <c r="F13" s="9" t="s">
        <v>58</v>
      </c>
      <c r="G13" s="9" t="s">
        <v>58</v>
      </c>
      <c r="H13" s="36" t="s">
        <v>60</v>
      </c>
      <c r="I13" s="9" t="s">
        <v>58</v>
      </c>
      <c r="J13" s="10" t="s">
        <v>80</v>
      </c>
    </row>
    <row r="14" spans="1:10" x14ac:dyDescent="0.25">
      <c r="A14" s="2" t="s">
        <v>65</v>
      </c>
      <c r="B14" s="2" t="s">
        <v>55</v>
      </c>
      <c r="C14" s="2" t="s">
        <v>81</v>
      </c>
      <c r="D14" s="2" t="s">
        <v>57</v>
      </c>
      <c r="E14" s="9" t="s">
        <v>58</v>
      </c>
      <c r="F14" s="9" t="s">
        <v>59</v>
      </c>
      <c r="G14" s="9" t="s">
        <v>59</v>
      </c>
      <c r="H14" s="31"/>
      <c r="I14" s="9" t="s">
        <v>59</v>
      </c>
      <c r="J14" s="10" t="s">
        <v>82</v>
      </c>
    </row>
    <row r="15" spans="1:10" x14ac:dyDescent="0.25">
      <c r="A15" s="2" t="s">
        <v>65</v>
      </c>
      <c r="B15" s="2" t="s">
        <v>55</v>
      </c>
      <c r="C15" s="2" t="s">
        <v>83</v>
      </c>
      <c r="D15" s="2" t="s">
        <v>57</v>
      </c>
      <c r="E15" s="9" t="s">
        <v>58</v>
      </c>
      <c r="F15" s="9" t="s">
        <v>59</v>
      </c>
      <c r="G15" s="9" t="s">
        <v>59</v>
      </c>
      <c r="H15" s="31"/>
      <c r="I15" s="9" t="s">
        <v>59</v>
      </c>
      <c r="J15" s="10" t="s">
        <v>84</v>
      </c>
    </row>
    <row r="16" spans="1:10" x14ac:dyDescent="0.25">
      <c r="A16" s="2" t="s">
        <v>61</v>
      </c>
      <c r="B16" s="2" t="s">
        <v>62</v>
      </c>
      <c r="C16" s="2" t="s">
        <v>63</v>
      </c>
      <c r="D16" s="2" t="s">
        <v>57</v>
      </c>
      <c r="E16" s="9" t="s">
        <v>58</v>
      </c>
      <c r="F16" s="9" t="s">
        <v>58</v>
      </c>
      <c r="G16" s="9" t="s">
        <v>58</v>
      </c>
      <c r="H16" s="31"/>
      <c r="I16" s="9" t="s">
        <v>58</v>
      </c>
      <c r="J16" s="10" t="s">
        <v>69</v>
      </c>
    </row>
    <row r="17" spans="1:10" x14ac:dyDescent="0.25">
      <c r="A17" s="2" t="s">
        <v>65</v>
      </c>
      <c r="B17" s="2" t="s">
        <v>55</v>
      </c>
      <c r="C17" s="2" t="s">
        <v>85</v>
      </c>
      <c r="D17" s="2" t="s">
        <v>57</v>
      </c>
      <c r="E17" s="9" t="s">
        <v>58</v>
      </c>
      <c r="F17" s="9" t="s">
        <v>58</v>
      </c>
      <c r="G17" s="9" t="s">
        <v>58</v>
      </c>
      <c r="H17" s="31"/>
      <c r="I17" s="9" t="s">
        <v>58</v>
      </c>
      <c r="J17" s="10" t="s">
        <v>86</v>
      </c>
    </row>
    <row r="18" spans="1:10" x14ac:dyDescent="0.25">
      <c r="A18" s="2" t="s">
        <v>65</v>
      </c>
      <c r="B18" s="2" t="s">
        <v>87</v>
      </c>
      <c r="C18" s="2" t="s">
        <v>88</v>
      </c>
      <c r="D18" s="2" t="s">
        <v>57</v>
      </c>
      <c r="E18" s="9" t="s">
        <v>58</v>
      </c>
      <c r="F18" s="9" t="s">
        <v>89</v>
      </c>
      <c r="G18" s="9" t="s">
        <v>58</v>
      </c>
      <c r="H18" s="31"/>
      <c r="I18" s="9" t="s">
        <v>89</v>
      </c>
      <c r="J18" s="10" t="s">
        <v>90</v>
      </c>
    </row>
    <row r="19" spans="1:10" x14ac:dyDescent="0.25">
      <c r="A19" s="2" t="s">
        <v>65</v>
      </c>
      <c r="B19" s="2" t="s">
        <v>62</v>
      </c>
      <c r="C19" s="2" t="s">
        <v>91</v>
      </c>
      <c r="D19" s="2" t="s">
        <v>57</v>
      </c>
      <c r="E19" s="9" t="s">
        <v>58</v>
      </c>
      <c r="F19" s="9" t="s">
        <v>58</v>
      </c>
      <c r="G19" s="9" t="s">
        <v>58</v>
      </c>
      <c r="H19" s="31"/>
      <c r="I19" s="9" t="s">
        <v>58</v>
      </c>
      <c r="J19" s="10" t="s">
        <v>92</v>
      </c>
    </row>
    <row r="20" spans="1:10" x14ac:dyDescent="0.25">
      <c r="A20" s="11"/>
      <c r="B20" s="12"/>
      <c r="C20" s="12"/>
      <c r="D20" s="12"/>
      <c r="E20" s="13"/>
      <c r="F20" s="13"/>
      <c r="G20" s="13"/>
      <c r="H20" s="37"/>
      <c r="I20" s="13"/>
      <c r="J20" s="14"/>
    </row>
    <row r="21" spans="1:10" x14ac:dyDescent="0.25">
      <c r="A21" s="2" t="s">
        <v>93</v>
      </c>
      <c r="B21" s="2" t="s">
        <v>62</v>
      </c>
      <c r="C21" s="2" t="s">
        <v>94</v>
      </c>
      <c r="D21" s="2" t="s">
        <v>57</v>
      </c>
      <c r="E21" s="9" t="s">
        <v>58</v>
      </c>
      <c r="F21" s="9" t="s">
        <v>59</v>
      </c>
      <c r="G21" s="9" t="s">
        <v>59</v>
      </c>
      <c r="H21" s="31"/>
      <c r="I21" s="9" t="s">
        <v>59</v>
      </c>
      <c r="J21" s="10" t="s">
        <v>127</v>
      </c>
    </row>
    <row r="22" spans="1:10" x14ac:dyDescent="0.25">
      <c r="A22" s="2" t="s">
        <v>93</v>
      </c>
      <c r="B22" s="2" t="s">
        <v>62</v>
      </c>
      <c r="C22" s="2" t="s">
        <v>95</v>
      </c>
      <c r="D22" s="2" t="s">
        <v>57</v>
      </c>
      <c r="E22" s="9" t="s">
        <v>96</v>
      </c>
      <c r="F22" s="9" t="s">
        <v>59</v>
      </c>
      <c r="G22" s="9" t="s">
        <v>58</v>
      </c>
      <c r="H22" s="36" t="s">
        <v>106</v>
      </c>
      <c r="I22" s="9" t="s">
        <v>96</v>
      </c>
      <c r="J22" s="10" t="s">
        <v>97</v>
      </c>
    </row>
    <row r="23" spans="1:10" x14ac:dyDescent="0.25">
      <c r="A23" s="2" t="s">
        <v>93</v>
      </c>
      <c r="B23" s="2" t="s">
        <v>98</v>
      </c>
      <c r="C23" s="2" t="s">
        <v>99</v>
      </c>
      <c r="D23" s="2" t="s">
        <v>100</v>
      </c>
      <c r="E23" s="9" t="s">
        <v>58</v>
      </c>
      <c r="F23" s="9" t="s">
        <v>59</v>
      </c>
      <c r="G23" s="9" t="s">
        <v>59</v>
      </c>
      <c r="H23" s="31" t="s">
        <v>362</v>
      </c>
      <c r="I23" s="9" t="s">
        <v>59</v>
      </c>
      <c r="J23" s="10" t="s">
        <v>101</v>
      </c>
    </row>
    <row r="24" spans="1:10" x14ac:dyDescent="0.25">
      <c r="A24" s="2" t="s">
        <v>93</v>
      </c>
      <c r="B24" s="2" t="s">
        <v>62</v>
      </c>
      <c r="C24" s="2" t="s">
        <v>102</v>
      </c>
      <c r="D24" s="2" t="s">
        <v>100</v>
      </c>
      <c r="E24" s="9" t="s">
        <v>58</v>
      </c>
      <c r="F24" s="9" t="s">
        <v>58</v>
      </c>
      <c r="G24" s="9" t="s">
        <v>58</v>
      </c>
      <c r="H24" s="31"/>
      <c r="I24" s="9" t="s">
        <v>58</v>
      </c>
      <c r="J24" s="10" t="s">
        <v>103</v>
      </c>
    </row>
    <row r="25" spans="1:10" x14ac:dyDescent="0.25">
      <c r="A25" s="2" t="s">
        <v>93</v>
      </c>
      <c r="B25" s="2" t="s">
        <v>62</v>
      </c>
      <c r="C25" s="2" t="s">
        <v>104</v>
      </c>
      <c r="D25" s="2" t="s">
        <v>57</v>
      </c>
      <c r="E25" s="9" t="s">
        <v>58</v>
      </c>
      <c r="F25" s="9" t="s">
        <v>58</v>
      </c>
      <c r="G25" s="9" t="s">
        <v>58</v>
      </c>
      <c r="H25" s="36" t="s">
        <v>105</v>
      </c>
      <c r="I25" s="9" t="s">
        <v>58</v>
      </c>
      <c r="J25" s="10" t="s">
        <v>97</v>
      </c>
    </row>
    <row r="26" spans="1:10" x14ac:dyDescent="0.25">
      <c r="A26" s="11"/>
      <c r="B26" s="12"/>
      <c r="C26" s="12"/>
      <c r="D26" s="12"/>
      <c r="E26" s="13"/>
      <c r="F26" s="13"/>
      <c r="G26" s="13"/>
      <c r="H26" s="38"/>
      <c r="I26" s="13"/>
      <c r="J26" s="14"/>
    </row>
    <row r="27" spans="1:10" ht="30" x14ac:dyDescent="0.25">
      <c r="A27" s="31" t="s">
        <v>338</v>
      </c>
      <c r="B27" s="2" t="s">
        <v>55</v>
      </c>
      <c r="C27" s="2" t="s">
        <v>125</v>
      </c>
      <c r="D27" s="2" t="s">
        <v>96</v>
      </c>
      <c r="E27" s="9" t="s">
        <v>59</v>
      </c>
      <c r="F27" s="9" t="s">
        <v>59</v>
      </c>
      <c r="G27" s="9" t="s">
        <v>59</v>
      </c>
      <c r="H27" s="31" t="s">
        <v>364</v>
      </c>
      <c r="I27" s="9" t="s">
        <v>59</v>
      </c>
      <c r="J27" s="10" t="s">
        <v>126</v>
      </c>
    </row>
    <row r="28" spans="1:10" ht="45" x14ac:dyDescent="0.25">
      <c r="A28" s="31" t="s">
        <v>340</v>
      </c>
      <c r="B28" s="2" t="s">
        <v>55</v>
      </c>
      <c r="C28" s="2" t="s">
        <v>119</v>
      </c>
      <c r="D28" s="2" t="s">
        <v>96</v>
      </c>
      <c r="E28" s="9" t="s">
        <v>59</v>
      </c>
      <c r="F28" s="9" t="s">
        <v>59</v>
      </c>
      <c r="G28" s="9" t="s">
        <v>59</v>
      </c>
      <c r="H28" s="31"/>
      <c r="I28" s="9" t="s">
        <v>59</v>
      </c>
      <c r="J28" s="10" t="s">
        <v>120</v>
      </c>
    </row>
    <row r="29" spans="1:10" ht="30" x14ac:dyDescent="0.25">
      <c r="A29" s="31" t="s">
        <v>338</v>
      </c>
      <c r="B29" s="2" t="s">
        <v>55</v>
      </c>
      <c r="C29" s="2" t="s">
        <v>123</v>
      </c>
      <c r="D29" s="2" t="s">
        <v>100</v>
      </c>
      <c r="E29" s="9" t="s">
        <v>59</v>
      </c>
      <c r="F29" s="9" t="s">
        <v>59</v>
      </c>
      <c r="G29" s="9" t="s">
        <v>59</v>
      </c>
      <c r="H29" s="31" t="s">
        <v>364</v>
      </c>
      <c r="I29" s="9" t="s">
        <v>59</v>
      </c>
      <c r="J29" s="10" t="s">
        <v>124</v>
      </c>
    </row>
    <row r="30" spans="1:10" ht="45" x14ac:dyDescent="0.25">
      <c r="A30" s="31" t="s">
        <v>341</v>
      </c>
      <c r="B30" s="2" t="s">
        <v>55</v>
      </c>
      <c r="C30" s="2" t="s">
        <v>121</v>
      </c>
      <c r="D30" s="2" t="s">
        <v>96</v>
      </c>
      <c r="E30" s="9" t="s">
        <v>59</v>
      </c>
      <c r="F30" s="9" t="s">
        <v>59</v>
      </c>
      <c r="G30" s="9" t="s">
        <v>59</v>
      </c>
      <c r="H30" s="31"/>
      <c r="I30" s="9" t="s">
        <v>59</v>
      </c>
      <c r="J30" s="10" t="s">
        <v>122</v>
      </c>
    </row>
    <row r="31" spans="1:10" ht="45" x14ac:dyDescent="0.25">
      <c r="A31" s="31" t="s">
        <v>339</v>
      </c>
      <c r="B31" s="2" t="s">
        <v>55</v>
      </c>
      <c r="C31" s="2" t="s">
        <v>117</v>
      </c>
      <c r="D31" s="2" t="s">
        <v>96</v>
      </c>
      <c r="E31" s="9" t="s">
        <v>59</v>
      </c>
      <c r="F31" s="9" t="s">
        <v>59</v>
      </c>
      <c r="G31" s="9" t="s">
        <v>59</v>
      </c>
      <c r="H31" s="31"/>
      <c r="I31" s="9" t="s">
        <v>59</v>
      </c>
      <c r="J31" s="10" t="s">
        <v>118</v>
      </c>
    </row>
    <row r="33" spans="3:3" x14ac:dyDescent="0.25">
      <c r="C33">
        <v>17</v>
      </c>
    </row>
    <row r="35" spans="3:3" x14ac:dyDescent="0.25">
      <c r="C35" t="s">
        <v>365</v>
      </c>
    </row>
    <row r="36" spans="3:3" x14ac:dyDescent="0.25">
      <c r="C36" t="s">
        <v>367</v>
      </c>
    </row>
    <row r="37" spans="3:3" x14ac:dyDescent="0.25">
      <c r="C37" t="s">
        <v>366</v>
      </c>
    </row>
  </sheetData>
  <pageMargins left="0.7" right="0.7" top="0.75" bottom="0.75" header="0.3" footer="0.3"/>
  <pageSetup paperSize="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workbookViewId="0">
      <selection activeCell="E25" sqref="E25"/>
    </sheetView>
  </sheetViews>
  <sheetFormatPr defaultRowHeight="12.75" x14ac:dyDescent="0.2"/>
  <cols>
    <col min="1" max="1" width="3.28515625" style="15" customWidth="1"/>
    <col min="2" max="2" width="3.28515625" style="15" bestFit="1" customWidth="1"/>
    <col min="3" max="4" width="9" style="15" bestFit="1" customWidth="1"/>
    <col min="5" max="5" width="24.140625" style="15" customWidth="1"/>
    <col min="6" max="6" width="12.42578125" style="15" bestFit="1" customWidth="1"/>
    <col min="7" max="7" width="5.140625" style="15" bestFit="1" customWidth="1"/>
    <col min="8" max="8" width="3.85546875" style="15" bestFit="1" customWidth="1"/>
    <col min="9" max="9" width="5.28515625" style="15" bestFit="1" customWidth="1"/>
    <col min="10" max="10" width="26.140625" style="15" bestFit="1" customWidth="1"/>
    <col min="11" max="11" width="3.5703125" style="15" bestFit="1" customWidth="1"/>
    <col min="12" max="12" width="23.7109375" style="15" bestFit="1" customWidth="1"/>
    <col min="13" max="13" width="3.42578125" style="15" bestFit="1" customWidth="1"/>
    <col min="14" max="14" width="6.140625" style="15" bestFit="1" customWidth="1"/>
    <col min="15" max="15" width="3.28515625" style="15" bestFit="1" customWidth="1"/>
    <col min="16" max="18" width="3.5703125" style="15" bestFit="1" customWidth="1"/>
    <col min="19" max="25" width="3.28515625" style="15" bestFit="1" customWidth="1"/>
    <col min="26" max="16384" width="9.140625" style="15"/>
  </cols>
  <sheetData>
    <row r="1" spans="1:25" s="16" customFormat="1" ht="42" x14ac:dyDescent="0.25">
      <c r="A1" s="17" t="s">
        <v>276</v>
      </c>
      <c r="B1" s="17" t="s">
        <v>275</v>
      </c>
      <c r="C1" s="17" t="s">
        <v>274</v>
      </c>
      <c r="D1" s="17" t="s">
        <v>273</v>
      </c>
      <c r="E1" s="17" t="s">
        <v>272</v>
      </c>
      <c r="F1" s="17" t="s">
        <v>271</v>
      </c>
      <c r="G1" s="17" t="s">
        <v>270</v>
      </c>
      <c r="H1" s="17" t="s">
        <v>269</v>
      </c>
      <c r="I1" s="17" t="s">
        <v>268</v>
      </c>
      <c r="J1" s="17" t="s">
        <v>267</v>
      </c>
      <c r="K1" s="17" t="s">
        <v>266</v>
      </c>
      <c r="L1" s="17" t="s">
        <v>265</v>
      </c>
      <c r="M1" s="17" t="s">
        <v>264</v>
      </c>
      <c r="N1" s="17" t="s">
        <v>263</v>
      </c>
      <c r="O1" s="17" t="s">
        <v>262</v>
      </c>
      <c r="P1" s="17" t="s">
        <v>261</v>
      </c>
      <c r="Q1" s="17" t="s">
        <v>260</v>
      </c>
      <c r="R1" s="17" t="s">
        <v>259</v>
      </c>
      <c r="S1" s="18" t="s">
        <v>258</v>
      </c>
      <c r="T1" s="18" t="s">
        <v>257</v>
      </c>
      <c r="U1" s="18" t="s">
        <v>256</v>
      </c>
      <c r="V1" s="18" t="s">
        <v>255</v>
      </c>
      <c r="W1" s="18" t="s">
        <v>254</v>
      </c>
      <c r="X1" s="18" t="s">
        <v>253</v>
      </c>
      <c r="Y1" s="18" t="s">
        <v>252</v>
      </c>
    </row>
    <row r="2" spans="1:25" x14ac:dyDescent="0.2">
      <c r="A2" s="19" t="s">
        <v>145</v>
      </c>
      <c r="B2" s="19" t="s">
        <v>144</v>
      </c>
      <c r="C2" s="19" t="s">
        <v>143</v>
      </c>
      <c r="D2" s="19" t="s">
        <v>250</v>
      </c>
      <c r="E2" s="19" t="s">
        <v>249</v>
      </c>
      <c r="F2" s="19" t="s">
        <v>248</v>
      </c>
      <c r="G2" s="19" t="s">
        <v>247</v>
      </c>
      <c r="H2" s="19" t="s">
        <v>2</v>
      </c>
      <c r="I2" s="19" t="s">
        <v>246</v>
      </c>
      <c r="J2" s="19" t="s">
        <v>245</v>
      </c>
      <c r="K2" s="19" t="s">
        <v>153</v>
      </c>
      <c r="L2" s="19" t="s">
        <v>251</v>
      </c>
      <c r="M2" s="19" t="s">
        <v>134</v>
      </c>
      <c r="N2" s="19" t="s">
        <v>226</v>
      </c>
      <c r="O2" s="19" t="s">
        <v>132</v>
      </c>
      <c r="P2" s="19" t="s">
        <v>164</v>
      </c>
      <c r="Q2" s="19" t="s">
        <v>241</v>
      </c>
      <c r="R2" s="19" t="s">
        <v>129</v>
      </c>
      <c r="S2" s="20">
        <v>1</v>
      </c>
      <c r="T2" s="20">
        <v>1</v>
      </c>
      <c r="U2" s="20">
        <v>1</v>
      </c>
      <c r="V2" s="20" t="s">
        <v>129</v>
      </c>
      <c r="W2" s="20" t="s">
        <v>130</v>
      </c>
      <c r="X2" s="20" t="s">
        <v>129</v>
      </c>
      <c r="Y2" s="20" t="s">
        <v>129</v>
      </c>
    </row>
    <row r="3" spans="1:25" x14ac:dyDescent="0.2">
      <c r="A3" s="19" t="s">
        <v>145</v>
      </c>
      <c r="B3" s="19" t="s">
        <v>144</v>
      </c>
      <c r="C3" s="19" t="s">
        <v>143</v>
      </c>
      <c r="D3" s="19" t="s">
        <v>250</v>
      </c>
      <c r="E3" s="19" t="s">
        <v>249</v>
      </c>
      <c r="F3" s="19" t="s">
        <v>248</v>
      </c>
      <c r="G3" s="19" t="s">
        <v>247</v>
      </c>
      <c r="H3" s="19" t="s">
        <v>2</v>
      </c>
      <c r="I3" s="19" t="s">
        <v>246</v>
      </c>
      <c r="J3" s="19" t="s">
        <v>245</v>
      </c>
      <c r="K3" s="19" t="s">
        <v>157</v>
      </c>
      <c r="L3" s="19" t="s">
        <v>244</v>
      </c>
      <c r="M3" s="19" t="s">
        <v>165</v>
      </c>
      <c r="N3" s="19" t="s">
        <v>243</v>
      </c>
      <c r="O3" s="19" t="s">
        <v>132</v>
      </c>
      <c r="P3" s="19" t="s">
        <v>164</v>
      </c>
      <c r="Q3" s="19" t="s">
        <v>242</v>
      </c>
      <c r="R3" s="19" t="s">
        <v>241</v>
      </c>
      <c r="S3" s="20">
        <v>1</v>
      </c>
      <c r="T3" s="20">
        <v>1</v>
      </c>
      <c r="U3" s="20">
        <v>1</v>
      </c>
      <c r="V3" s="20" t="s">
        <v>129</v>
      </c>
      <c r="W3" s="20" t="s">
        <v>129</v>
      </c>
      <c r="X3" s="20" t="s">
        <v>129</v>
      </c>
      <c r="Y3" s="20" t="s">
        <v>130</v>
      </c>
    </row>
    <row r="4" spans="1:25" x14ac:dyDescent="0.2">
      <c r="A4" s="21" t="s">
        <v>145</v>
      </c>
      <c r="B4" s="21" t="s">
        <v>144</v>
      </c>
      <c r="C4" s="21" t="s">
        <v>143</v>
      </c>
      <c r="D4" s="21" t="s">
        <v>240</v>
      </c>
      <c r="E4" s="21" t="s">
        <v>239</v>
      </c>
      <c r="F4" s="21" t="s">
        <v>238</v>
      </c>
      <c r="G4" s="21" t="s">
        <v>237</v>
      </c>
      <c r="H4" s="21" t="s">
        <v>2</v>
      </c>
      <c r="I4" s="21" t="s">
        <v>236</v>
      </c>
      <c r="J4" s="21" t="s">
        <v>235</v>
      </c>
      <c r="K4" s="21" t="s">
        <v>157</v>
      </c>
      <c r="L4" s="21" t="s">
        <v>234</v>
      </c>
      <c r="M4" s="21" t="s">
        <v>148</v>
      </c>
      <c r="N4" s="21" t="s">
        <v>147</v>
      </c>
      <c r="O4" s="21" t="s">
        <v>132</v>
      </c>
      <c r="P4" s="21" t="s">
        <v>146</v>
      </c>
      <c r="Q4" s="21" t="s">
        <v>129</v>
      </c>
      <c r="R4" s="21" t="s">
        <v>129</v>
      </c>
      <c r="S4" s="22">
        <v>1</v>
      </c>
      <c r="T4" s="22">
        <v>1</v>
      </c>
      <c r="U4" s="22">
        <v>1</v>
      </c>
      <c r="V4" s="22" t="s">
        <v>129</v>
      </c>
      <c r="W4" s="22" t="s">
        <v>130</v>
      </c>
      <c r="X4" s="22" t="s">
        <v>129</v>
      </c>
      <c r="Y4" s="22" t="s">
        <v>129</v>
      </c>
    </row>
    <row r="5" spans="1:25" x14ac:dyDescent="0.2">
      <c r="A5" s="19" t="s">
        <v>145</v>
      </c>
      <c r="B5" s="19" t="s">
        <v>144</v>
      </c>
      <c r="C5" s="19" t="s">
        <v>143</v>
      </c>
      <c r="D5" s="19" t="s">
        <v>233</v>
      </c>
      <c r="E5" s="19" t="s">
        <v>232</v>
      </c>
      <c r="F5" s="19" t="s">
        <v>231</v>
      </c>
      <c r="G5" s="19" t="s">
        <v>230</v>
      </c>
      <c r="H5" s="19" t="s">
        <v>2</v>
      </c>
      <c r="I5" s="19" t="s">
        <v>229</v>
      </c>
      <c r="J5" s="19" t="s">
        <v>228</v>
      </c>
      <c r="K5" s="19" t="s">
        <v>153</v>
      </c>
      <c r="L5" s="19" t="s">
        <v>227</v>
      </c>
      <c r="M5" s="19" t="s">
        <v>165</v>
      </c>
      <c r="N5" s="19" t="s">
        <v>226</v>
      </c>
      <c r="O5" s="19" t="s">
        <v>132</v>
      </c>
      <c r="P5" s="19" t="s">
        <v>129</v>
      </c>
      <c r="Q5" s="19" t="s">
        <v>129</v>
      </c>
      <c r="R5" s="19" t="s">
        <v>129</v>
      </c>
      <c r="S5" s="20">
        <v>1</v>
      </c>
      <c r="T5" s="20">
        <v>0</v>
      </c>
      <c r="U5" s="20">
        <v>0</v>
      </c>
      <c r="V5" s="20" t="s">
        <v>130</v>
      </c>
      <c r="W5" s="20" t="s">
        <v>129</v>
      </c>
      <c r="X5" s="20" t="s">
        <v>129</v>
      </c>
      <c r="Y5" s="20" t="s">
        <v>129</v>
      </c>
    </row>
    <row r="6" spans="1:25" x14ac:dyDescent="0.2">
      <c r="A6" s="21" t="s">
        <v>145</v>
      </c>
      <c r="B6" s="21" t="s">
        <v>144</v>
      </c>
      <c r="C6" s="21" t="s">
        <v>143</v>
      </c>
      <c r="D6" s="21" t="s">
        <v>225</v>
      </c>
      <c r="E6" s="21" t="s">
        <v>224</v>
      </c>
      <c r="F6" s="21" t="s">
        <v>223</v>
      </c>
      <c r="G6" s="21" t="s">
        <v>139</v>
      </c>
      <c r="H6" s="21" t="s">
        <v>2</v>
      </c>
      <c r="I6" s="21" t="s">
        <v>182</v>
      </c>
      <c r="J6" s="21" t="s">
        <v>222</v>
      </c>
      <c r="K6" s="21" t="s">
        <v>221</v>
      </c>
      <c r="L6" s="21" t="s">
        <v>220</v>
      </c>
      <c r="M6" s="21" t="s">
        <v>148</v>
      </c>
      <c r="N6" s="21" t="s">
        <v>147</v>
      </c>
      <c r="O6" s="21" t="s">
        <v>132</v>
      </c>
      <c r="P6" s="21" t="s">
        <v>129</v>
      </c>
      <c r="Q6" s="21" t="s">
        <v>129</v>
      </c>
      <c r="R6" s="21" t="s">
        <v>129</v>
      </c>
      <c r="S6" s="22">
        <v>1</v>
      </c>
      <c r="T6" s="22">
        <v>1</v>
      </c>
      <c r="U6" s="22">
        <v>1</v>
      </c>
      <c r="V6" s="22" t="s">
        <v>130</v>
      </c>
      <c r="W6" s="22" t="s">
        <v>129</v>
      </c>
      <c r="X6" s="22" t="s">
        <v>129</v>
      </c>
      <c r="Y6" s="22" t="s">
        <v>129</v>
      </c>
    </row>
    <row r="7" spans="1:25" x14ac:dyDescent="0.2">
      <c r="A7" s="21" t="s">
        <v>145</v>
      </c>
      <c r="B7" s="21" t="s">
        <v>144</v>
      </c>
      <c r="C7" s="21" t="s">
        <v>143</v>
      </c>
      <c r="D7" s="21" t="s">
        <v>219</v>
      </c>
      <c r="E7" s="21" t="s">
        <v>218</v>
      </c>
      <c r="F7" s="21" t="s">
        <v>217</v>
      </c>
      <c r="G7" s="21" t="s">
        <v>216</v>
      </c>
      <c r="H7" s="21" t="s">
        <v>2</v>
      </c>
      <c r="I7" s="21" t="s">
        <v>215</v>
      </c>
      <c r="J7" s="21" t="s">
        <v>214</v>
      </c>
      <c r="K7" s="21" t="s">
        <v>153</v>
      </c>
      <c r="L7" s="21" t="s">
        <v>213</v>
      </c>
      <c r="M7" s="21" t="s">
        <v>212</v>
      </c>
      <c r="N7" s="21" t="s">
        <v>133</v>
      </c>
      <c r="O7" s="21" t="s">
        <v>132</v>
      </c>
      <c r="P7" s="21" t="s">
        <v>129</v>
      </c>
      <c r="Q7" s="21" t="s">
        <v>129</v>
      </c>
      <c r="R7" s="21" t="s">
        <v>129</v>
      </c>
      <c r="S7" s="22">
        <v>1</v>
      </c>
      <c r="T7" s="22">
        <v>1</v>
      </c>
      <c r="U7" s="22">
        <v>1</v>
      </c>
      <c r="V7" s="22" t="s">
        <v>130</v>
      </c>
      <c r="W7" s="22" t="s">
        <v>129</v>
      </c>
      <c r="X7" s="22" t="s">
        <v>129</v>
      </c>
      <c r="Y7" s="22" t="s">
        <v>129</v>
      </c>
    </row>
    <row r="8" spans="1:25" x14ac:dyDescent="0.2">
      <c r="A8" s="19" t="s">
        <v>145</v>
      </c>
      <c r="B8" s="19" t="s">
        <v>144</v>
      </c>
      <c r="C8" s="19" t="s">
        <v>143</v>
      </c>
      <c r="D8" s="19" t="s">
        <v>211</v>
      </c>
      <c r="E8" s="19" t="s">
        <v>210</v>
      </c>
      <c r="F8" s="19" t="s">
        <v>201</v>
      </c>
      <c r="G8" s="19" t="s">
        <v>200</v>
      </c>
      <c r="H8" s="19" t="s">
        <v>2</v>
      </c>
      <c r="I8" s="19" t="s">
        <v>209</v>
      </c>
      <c r="J8" s="19" t="s">
        <v>208</v>
      </c>
      <c r="K8" s="19" t="s">
        <v>153</v>
      </c>
      <c r="L8" s="19" t="s">
        <v>207</v>
      </c>
      <c r="M8" s="19" t="s">
        <v>134</v>
      </c>
      <c r="N8" s="19" t="s">
        <v>206</v>
      </c>
      <c r="O8" s="19" t="s">
        <v>132</v>
      </c>
      <c r="P8" s="19" t="s">
        <v>129</v>
      </c>
      <c r="Q8" s="19" t="s">
        <v>129</v>
      </c>
      <c r="R8" s="19" t="s">
        <v>129</v>
      </c>
      <c r="S8" s="20">
        <v>1</v>
      </c>
      <c r="T8" s="20">
        <v>1</v>
      </c>
      <c r="U8" s="20">
        <v>1</v>
      </c>
      <c r="V8" s="20" t="s">
        <v>130</v>
      </c>
      <c r="W8" s="20" t="s">
        <v>129</v>
      </c>
      <c r="X8" s="20" t="s">
        <v>129</v>
      </c>
      <c r="Y8" s="20" t="s">
        <v>129</v>
      </c>
    </row>
    <row r="9" spans="1:25" x14ac:dyDescent="0.2">
      <c r="A9" s="21" t="s">
        <v>145</v>
      </c>
      <c r="B9" s="21" t="s">
        <v>144</v>
      </c>
      <c r="C9" s="21" t="s">
        <v>143</v>
      </c>
      <c r="D9" s="21" t="s">
        <v>203</v>
      </c>
      <c r="E9" s="21" t="s">
        <v>202</v>
      </c>
      <c r="F9" s="21" t="s">
        <v>201</v>
      </c>
      <c r="G9" s="21" t="s">
        <v>200</v>
      </c>
      <c r="H9" s="21" t="s">
        <v>2</v>
      </c>
      <c r="I9" s="21" t="s">
        <v>205</v>
      </c>
      <c r="J9" s="21" t="s">
        <v>204</v>
      </c>
      <c r="K9" s="21" t="s">
        <v>153</v>
      </c>
      <c r="L9" s="21" t="s">
        <v>187</v>
      </c>
      <c r="M9" s="21" t="s">
        <v>165</v>
      </c>
      <c r="N9" s="21" t="s">
        <v>133</v>
      </c>
      <c r="O9" s="21" t="s">
        <v>132</v>
      </c>
      <c r="P9" s="21" t="s">
        <v>129</v>
      </c>
      <c r="Q9" s="21" t="s">
        <v>129</v>
      </c>
      <c r="R9" s="21" t="s">
        <v>129</v>
      </c>
      <c r="S9" s="22">
        <v>1</v>
      </c>
      <c r="T9" s="22">
        <v>0</v>
      </c>
      <c r="U9" s="22">
        <v>0</v>
      </c>
      <c r="V9" s="22" t="s">
        <v>130</v>
      </c>
      <c r="W9" s="22" t="s">
        <v>129</v>
      </c>
      <c r="X9" s="22" t="s">
        <v>129</v>
      </c>
      <c r="Y9" s="22" t="s">
        <v>129</v>
      </c>
    </row>
    <row r="10" spans="1:25" x14ac:dyDescent="0.2">
      <c r="A10" s="21" t="s">
        <v>145</v>
      </c>
      <c r="B10" s="21" t="s">
        <v>144</v>
      </c>
      <c r="C10" s="21" t="s">
        <v>143</v>
      </c>
      <c r="D10" s="21" t="s">
        <v>203</v>
      </c>
      <c r="E10" s="21" t="s">
        <v>202</v>
      </c>
      <c r="F10" s="21" t="s">
        <v>201</v>
      </c>
      <c r="G10" s="21" t="s">
        <v>200</v>
      </c>
      <c r="H10" s="21" t="s">
        <v>2</v>
      </c>
      <c r="I10" s="21" t="s">
        <v>199</v>
      </c>
      <c r="J10" s="21" t="s">
        <v>198</v>
      </c>
      <c r="K10" s="21" t="s">
        <v>153</v>
      </c>
      <c r="L10" s="21" t="s">
        <v>171</v>
      </c>
      <c r="M10" s="21" t="s">
        <v>165</v>
      </c>
      <c r="N10" s="21" t="s">
        <v>133</v>
      </c>
      <c r="O10" s="21" t="s">
        <v>132</v>
      </c>
      <c r="P10" s="21" t="s">
        <v>197</v>
      </c>
      <c r="Q10" s="21" t="s">
        <v>129</v>
      </c>
      <c r="R10" s="21" t="s">
        <v>129</v>
      </c>
      <c r="S10" s="22">
        <v>1</v>
      </c>
      <c r="T10" s="22">
        <v>1</v>
      </c>
      <c r="U10" s="22">
        <v>1</v>
      </c>
      <c r="V10" s="22" t="s">
        <v>129</v>
      </c>
      <c r="W10" s="22" t="s">
        <v>130</v>
      </c>
      <c r="X10" s="22" t="s">
        <v>129</v>
      </c>
      <c r="Y10" s="22" t="s">
        <v>129</v>
      </c>
    </row>
    <row r="11" spans="1:25" x14ac:dyDescent="0.2">
      <c r="A11" s="21" t="s">
        <v>145</v>
      </c>
      <c r="B11" s="21" t="s">
        <v>144</v>
      </c>
      <c r="C11" s="21" t="s">
        <v>143</v>
      </c>
      <c r="D11" s="21" t="s">
        <v>196</v>
      </c>
      <c r="E11" s="21" t="s">
        <v>195</v>
      </c>
      <c r="F11" s="21" t="s">
        <v>160</v>
      </c>
      <c r="G11" s="21" t="s">
        <v>139</v>
      </c>
      <c r="H11" s="21" t="s">
        <v>2</v>
      </c>
      <c r="I11" s="21" t="s">
        <v>194</v>
      </c>
      <c r="J11" s="21" t="s">
        <v>193</v>
      </c>
      <c r="K11" s="21" t="s">
        <v>153</v>
      </c>
      <c r="L11" s="21" t="s">
        <v>193</v>
      </c>
      <c r="M11" s="21" t="s">
        <v>148</v>
      </c>
      <c r="N11" s="21" t="s">
        <v>147</v>
      </c>
      <c r="O11" s="21" t="s">
        <v>132</v>
      </c>
      <c r="P11" s="21" t="s">
        <v>129</v>
      </c>
      <c r="Q11" s="21" t="s">
        <v>129</v>
      </c>
      <c r="R11" s="21" t="s">
        <v>129</v>
      </c>
      <c r="S11" s="22">
        <v>1</v>
      </c>
      <c r="T11" s="22">
        <v>1</v>
      </c>
      <c r="U11" s="22">
        <v>1</v>
      </c>
      <c r="V11" s="22" t="s">
        <v>130</v>
      </c>
      <c r="W11" s="22" t="s">
        <v>129</v>
      </c>
      <c r="X11" s="22" t="s">
        <v>129</v>
      </c>
      <c r="Y11" s="22" t="s">
        <v>129</v>
      </c>
    </row>
    <row r="12" spans="1:25" x14ac:dyDescent="0.2">
      <c r="A12" s="21" t="s">
        <v>145</v>
      </c>
      <c r="B12" s="21" t="s">
        <v>144</v>
      </c>
      <c r="C12" s="21" t="s">
        <v>143</v>
      </c>
      <c r="D12" s="21" t="s">
        <v>191</v>
      </c>
      <c r="E12" s="21" t="s">
        <v>190</v>
      </c>
      <c r="F12" s="21" t="s">
        <v>160</v>
      </c>
      <c r="G12" s="21" t="s">
        <v>139</v>
      </c>
      <c r="H12" s="21" t="s">
        <v>2</v>
      </c>
      <c r="I12" s="21" t="s">
        <v>189</v>
      </c>
      <c r="J12" s="21" t="s">
        <v>188</v>
      </c>
      <c r="K12" s="21" t="s">
        <v>157</v>
      </c>
      <c r="L12" s="21" t="s">
        <v>192</v>
      </c>
      <c r="M12" s="21" t="s">
        <v>165</v>
      </c>
      <c r="N12" s="21" t="s">
        <v>147</v>
      </c>
      <c r="O12" s="21" t="s">
        <v>132</v>
      </c>
      <c r="P12" s="21" t="s">
        <v>129</v>
      </c>
      <c r="Q12" s="21" t="s">
        <v>129</v>
      </c>
      <c r="R12" s="21" t="s">
        <v>129</v>
      </c>
      <c r="S12" s="22">
        <v>1</v>
      </c>
      <c r="T12" s="22">
        <v>1</v>
      </c>
      <c r="U12" s="22">
        <v>1</v>
      </c>
      <c r="V12" s="22" t="s">
        <v>130</v>
      </c>
      <c r="W12" s="22" t="s">
        <v>129</v>
      </c>
      <c r="X12" s="22" t="s">
        <v>129</v>
      </c>
      <c r="Y12" s="22" t="s">
        <v>129</v>
      </c>
    </row>
    <row r="13" spans="1:25" x14ac:dyDescent="0.2">
      <c r="A13" s="21" t="s">
        <v>145</v>
      </c>
      <c r="B13" s="21" t="s">
        <v>144</v>
      </c>
      <c r="C13" s="21" t="s">
        <v>143</v>
      </c>
      <c r="D13" s="21" t="s">
        <v>191</v>
      </c>
      <c r="E13" s="21" t="s">
        <v>190</v>
      </c>
      <c r="F13" s="21" t="s">
        <v>160</v>
      </c>
      <c r="G13" s="21" t="s">
        <v>139</v>
      </c>
      <c r="H13" s="21" t="s">
        <v>2</v>
      </c>
      <c r="I13" s="21" t="s">
        <v>189</v>
      </c>
      <c r="J13" s="21" t="s">
        <v>188</v>
      </c>
      <c r="K13" s="21" t="s">
        <v>150</v>
      </c>
      <c r="L13" s="21" t="s">
        <v>187</v>
      </c>
      <c r="M13" s="21" t="s">
        <v>148</v>
      </c>
      <c r="N13" s="21" t="s">
        <v>133</v>
      </c>
      <c r="O13" s="21" t="s">
        <v>132</v>
      </c>
      <c r="P13" s="21" t="s">
        <v>129</v>
      </c>
      <c r="Q13" s="21" t="s">
        <v>129</v>
      </c>
      <c r="R13" s="21" t="s">
        <v>129</v>
      </c>
      <c r="S13" s="22">
        <v>1</v>
      </c>
      <c r="T13" s="22">
        <v>1</v>
      </c>
      <c r="U13" s="22">
        <v>1</v>
      </c>
      <c r="V13" s="22" t="s">
        <v>130</v>
      </c>
      <c r="W13" s="22" t="s">
        <v>129</v>
      </c>
      <c r="X13" s="22" t="s">
        <v>129</v>
      </c>
      <c r="Y13" s="22" t="s">
        <v>129</v>
      </c>
    </row>
    <row r="14" spans="1:25" x14ac:dyDescent="0.2">
      <c r="A14" s="21" t="s">
        <v>145</v>
      </c>
      <c r="B14" s="21" t="s">
        <v>144</v>
      </c>
      <c r="C14" s="21" t="s">
        <v>143</v>
      </c>
      <c r="D14" s="21" t="s">
        <v>186</v>
      </c>
      <c r="E14" s="21" t="s">
        <v>185</v>
      </c>
      <c r="F14" s="21" t="s">
        <v>184</v>
      </c>
      <c r="G14" s="21" t="s">
        <v>183</v>
      </c>
      <c r="H14" s="21" t="s">
        <v>2</v>
      </c>
      <c r="I14" s="21" t="s">
        <v>182</v>
      </c>
      <c r="J14" s="21" t="s">
        <v>181</v>
      </c>
      <c r="K14" s="21" t="s">
        <v>153</v>
      </c>
      <c r="L14" s="21" t="s">
        <v>180</v>
      </c>
      <c r="M14" s="21" t="s">
        <v>148</v>
      </c>
      <c r="N14" s="21" t="s">
        <v>133</v>
      </c>
      <c r="O14" s="21" t="s">
        <v>132</v>
      </c>
      <c r="P14" s="21" t="s">
        <v>129</v>
      </c>
      <c r="Q14" s="21" t="s">
        <v>129</v>
      </c>
      <c r="R14" s="21" t="s">
        <v>129</v>
      </c>
      <c r="S14" s="22">
        <v>1</v>
      </c>
      <c r="T14" s="22">
        <v>1</v>
      </c>
      <c r="U14" s="22">
        <v>1</v>
      </c>
      <c r="V14" s="22" t="s">
        <v>130</v>
      </c>
      <c r="W14" s="22" t="s">
        <v>129</v>
      </c>
      <c r="X14" s="22" t="s">
        <v>129</v>
      </c>
      <c r="Y14" s="22" t="s">
        <v>129</v>
      </c>
    </row>
    <row r="15" spans="1:25" x14ac:dyDescent="0.2">
      <c r="A15" s="19" t="s">
        <v>145</v>
      </c>
      <c r="B15" s="19" t="s">
        <v>144</v>
      </c>
      <c r="C15" s="19" t="s">
        <v>143</v>
      </c>
      <c r="D15" s="19" t="s">
        <v>179</v>
      </c>
      <c r="E15" s="19" t="s">
        <v>178</v>
      </c>
      <c r="F15" s="19" t="s">
        <v>160</v>
      </c>
      <c r="G15" s="19" t="s">
        <v>139</v>
      </c>
      <c r="H15" s="19" t="s">
        <v>2</v>
      </c>
      <c r="I15" s="19" t="s">
        <v>177</v>
      </c>
      <c r="J15" s="19" t="s">
        <v>176</v>
      </c>
      <c r="K15" s="19" t="s">
        <v>157</v>
      </c>
      <c r="L15" s="19" t="s">
        <v>175</v>
      </c>
      <c r="M15" s="19" t="s">
        <v>134</v>
      </c>
      <c r="N15" s="19" t="s">
        <v>174</v>
      </c>
      <c r="O15" s="19" t="s">
        <v>132</v>
      </c>
      <c r="P15" s="19" t="s">
        <v>129</v>
      </c>
      <c r="Q15" s="19" t="s">
        <v>129</v>
      </c>
      <c r="R15" s="19" t="s">
        <v>129</v>
      </c>
      <c r="S15" s="20">
        <v>1</v>
      </c>
      <c r="T15" s="20">
        <v>1</v>
      </c>
      <c r="U15" s="20">
        <v>1</v>
      </c>
      <c r="V15" s="20" t="s">
        <v>130</v>
      </c>
      <c r="W15" s="20" t="s">
        <v>129</v>
      </c>
      <c r="X15" s="20" t="s">
        <v>129</v>
      </c>
      <c r="Y15" s="20" t="s">
        <v>129</v>
      </c>
    </row>
    <row r="16" spans="1:25" x14ac:dyDescent="0.2">
      <c r="A16" s="21" t="s">
        <v>145</v>
      </c>
      <c r="B16" s="21" t="s">
        <v>144</v>
      </c>
      <c r="C16" s="21" t="s">
        <v>143</v>
      </c>
      <c r="D16" s="21" t="s">
        <v>170</v>
      </c>
      <c r="E16" s="21" t="s">
        <v>169</v>
      </c>
      <c r="F16" s="21" t="s">
        <v>160</v>
      </c>
      <c r="G16" s="21" t="s">
        <v>139</v>
      </c>
      <c r="H16" s="21" t="s">
        <v>2</v>
      </c>
      <c r="I16" s="21" t="s">
        <v>173</v>
      </c>
      <c r="J16" s="21" t="s">
        <v>172</v>
      </c>
      <c r="K16" s="21" t="s">
        <v>150</v>
      </c>
      <c r="L16" s="21" t="s">
        <v>171</v>
      </c>
      <c r="M16" s="21" t="s">
        <v>148</v>
      </c>
      <c r="N16" s="21" t="s">
        <v>133</v>
      </c>
      <c r="O16" s="21" t="s">
        <v>132</v>
      </c>
      <c r="P16" s="21" t="s">
        <v>146</v>
      </c>
      <c r="Q16" s="21" t="s">
        <v>163</v>
      </c>
      <c r="R16" s="21" t="s">
        <v>129</v>
      </c>
      <c r="S16" s="22">
        <v>1</v>
      </c>
      <c r="T16" s="22">
        <v>1</v>
      </c>
      <c r="U16" s="22">
        <v>1</v>
      </c>
      <c r="V16" s="22" t="s">
        <v>129</v>
      </c>
      <c r="W16" s="22" t="s">
        <v>129</v>
      </c>
      <c r="X16" s="22" t="s">
        <v>130</v>
      </c>
      <c r="Y16" s="22" t="s">
        <v>129</v>
      </c>
    </row>
    <row r="17" spans="1:25" x14ac:dyDescent="0.2">
      <c r="A17" s="21" t="s">
        <v>145</v>
      </c>
      <c r="B17" s="21" t="s">
        <v>144</v>
      </c>
      <c r="C17" s="21" t="s">
        <v>143</v>
      </c>
      <c r="D17" s="21" t="s">
        <v>170</v>
      </c>
      <c r="E17" s="21" t="s">
        <v>169</v>
      </c>
      <c r="F17" s="21" t="s">
        <v>160</v>
      </c>
      <c r="G17" s="21" t="s">
        <v>139</v>
      </c>
      <c r="H17" s="21" t="s">
        <v>2</v>
      </c>
      <c r="I17" s="21" t="s">
        <v>168</v>
      </c>
      <c r="J17" s="21" t="s">
        <v>167</v>
      </c>
      <c r="K17" s="21" t="s">
        <v>157</v>
      </c>
      <c r="L17" s="21" t="s">
        <v>166</v>
      </c>
      <c r="M17" s="21" t="s">
        <v>165</v>
      </c>
      <c r="N17" s="21" t="s">
        <v>147</v>
      </c>
      <c r="O17" s="21" t="s">
        <v>132</v>
      </c>
      <c r="P17" s="21" t="s">
        <v>164</v>
      </c>
      <c r="Q17" s="21" t="s">
        <v>146</v>
      </c>
      <c r="R17" s="21" t="s">
        <v>163</v>
      </c>
      <c r="S17" s="22">
        <v>1</v>
      </c>
      <c r="T17" s="22">
        <v>1</v>
      </c>
      <c r="U17" s="22">
        <v>1</v>
      </c>
      <c r="V17" s="22" t="s">
        <v>129</v>
      </c>
      <c r="W17" s="22" t="s">
        <v>129</v>
      </c>
      <c r="X17" s="22" t="s">
        <v>129</v>
      </c>
      <c r="Y17" s="22" t="s">
        <v>130</v>
      </c>
    </row>
    <row r="18" spans="1:25" x14ac:dyDescent="0.2">
      <c r="A18" s="19" t="s">
        <v>145</v>
      </c>
      <c r="B18" s="19" t="s">
        <v>144</v>
      </c>
      <c r="C18" s="19" t="s">
        <v>143</v>
      </c>
      <c r="D18" s="19" t="s">
        <v>162</v>
      </c>
      <c r="E18" s="19" t="s">
        <v>161</v>
      </c>
      <c r="F18" s="19" t="s">
        <v>160</v>
      </c>
      <c r="G18" s="19" t="s">
        <v>139</v>
      </c>
      <c r="H18" s="19" t="s">
        <v>2</v>
      </c>
      <c r="I18" s="19" t="s">
        <v>159</v>
      </c>
      <c r="J18" s="19" t="s">
        <v>158</v>
      </c>
      <c r="K18" s="19" t="s">
        <v>157</v>
      </c>
      <c r="L18" s="19" t="s">
        <v>156</v>
      </c>
      <c r="M18" s="19" t="s">
        <v>148</v>
      </c>
      <c r="N18" s="19" t="s">
        <v>155</v>
      </c>
      <c r="O18" s="19" t="s">
        <v>154</v>
      </c>
      <c r="P18" s="19" t="s">
        <v>146</v>
      </c>
      <c r="Q18" s="19" t="s">
        <v>129</v>
      </c>
      <c r="R18" s="19" t="s">
        <v>129</v>
      </c>
      <c r="S18" s="20">
        <v>1</v>
      </c>
      <c r="T18" s="20">
        <v>1</v>
      </c>
      <c r="U18" s="20">
        <v>1</v>
      </c>
      <c r="V18" s="20" t="s">
        <v>129</v>
      </c>
      <c r="W18" s="20" t="s">
        <v>130</v>
      </c>
      <c r="X18" s="20" t="s">
        <v>129</v>
      </c>
      <c r="Y18" s="20" t="s">
        <v>129</v>
      </c>
    </row>
    <row r="19" spans="1:25" x14ac:dyDescent="0.2">
      <c r="A19" s="21" t="s">
        <v>145</v>
      </c>
      <c r="B19" s="21" t="s">
        <v>144</v>
      </c>
      <c r="C19" s="21" t="s">
        <v>143</v>
      </c>
      <c r="D19" s="21" t="s">
        <v>152</v>
      </c>
      <c r="E19" s="21" t="s">
        <v>151</v>
      </c>
      <c r="F19" s="21" t="s">
        <v>140</v>
      </c>
      <c r="G19" s="21" t="s">
        <v>139</v>
      </c>
      <c r="H19" s="21" t="s">
        <v>2</v>
      </c>
      <c r="I19" s="21" t="s">
        <v>138</v>
      </c>
      <c r="J19" s="21" t="s">
        <v>137</v>
      </c>
      <c r="K19" s="21" t="s">
        <v>153</v>
      </c>
      <c r="L19" s="21" t="s">
        <v>135</v>
      </c>
      <c r="M19" s="21" t="s">
        <v>134</v>
      </c>
      <c r="N19" s="21" t="s">
        <v>133</v>
      </c>
      <c r="O19" s="21" t="s">
        <v>132</v>
      </c>
      <c r="P19" s="21" t="s">
        <v>131</v>
      </c>
      <c r="Q19" s="21" t="s">
        <v>129</v>
      </c>
      <c r="R19" s="21" t="s">
        <v>129</v>
      </c>
      <c r="S19" s="22">
        <v>1</v>
      </c>
      <c r="T19" s="22">
        <v>1</v>
      </c>
      <c r="U19" s="22">
        <v>0</v>
      </c>
      <c r="V19" s="22" t="s">
        <v>129</v>
      </c>
      <c r="W19" s="22" t="s">
        <v>130</v>
      </c>
      <c r="X19" s="22" t="s">
        <v>129</v>
      </c>
      <c r="Y19" s="22" t="s">
        <v>129</v>
      </c>
    </row>
    <row r="20" spans="1:25" x14ac:dyDescent="0.2">
      <c r="A20" s="21" t="s">
        <v>145</v>
      </c>
      <c r="B20" s="21" t="s">
        <v>144</v>
      </c>
      <c r="C20" s="21" t="s">
        <v>143</v>
      </c>
      <c r="D20" s="21" t="s">
        <v>152</v>
      </c>
      <c r="E20" s="21" t="s">
        <v>151</v>
      </c>
      <c r="F20" s="21" t="s">
        <v>140</v>
      </c>
      <c r="G20" s="21" t="s">
        <v>139</v>
      </c>
      <c r="H20" s="21" t="s">
        <v>2</v>
      </c>
      <c r="I20" s="21" t="s">
        <v>138</v>
      </c>
      <c r="J20" s="21" t="s">
        <v>137</v>
      </c>
      <c r="K20" s="21" t="s">
        <v>150</v>
      </c>
      <c r="L20" s="21" t="s">
        <v>149</v>
      </c>
      <c r="M20" s="21" t="s">
        <v>148</v>
      </c>
      <c r="N20" s="21" t="s">
        <v>147</v>
      </c>
      <c r="O20" s="21" t="s">
        <v>132</v>
      </c>
      <c r="P20" s="21" t="s">
        <v>146</v>
      </c>
      <c r="Q20" s="21" t="s">
        <v>129</v>
      </c>
      <c r="R20" s="21" t="s">
        <v>129</v>
      </c>
      <c r="S20" s="22">
        <v>1</v>
      </c>
      <c r="T20" s="22">
        <v>0</v>
      </c>
      <c r="U20" s="22">
        <v>0</v>
      </c>
      <c r="V20" s="22" t="s">
        <v>129</v>
      </c>
      <c r="W20" s="22" t="s">
        <v>130</v>
      </c>
      <c r="X20" s="22" t="s">
        <v>129</v>
      </c>
      <c r="Y20" s="22" t="s">
        <v>129</v>
      </c>
    </row>
    <row r="21" spans="1:25" x14ac:dyDescent="0.2">
      <c r="A21" s="21" t="s">
        <v>145</v>
      </c>
      <c r="B21" s="21" t="s">
        <v>144</v>
      </c>
      <c r="C21" s="21" t="s">
        <v>143</v>
      </c>
      <c r="D21" s="21" t="s">
        <v>142</v>
      </c>
      <c r="E21" s="21" t="s">
        <v>141</v>
      </c>
      <c r="F21" s="21" t="s">
        <v>140</v>
      </c>
      <c r="G21" s="21" t="s">
        <v>139</v>
      </c>
      <c r="H21" s="21" t="s">
        <v>2</v>
      </c>
      <c r="I21" s="21" t="s">
        <v>138</v>
      </c>
      <c r="J21" s="21" t="s">
        <v>137</v>
      </c>
      <c r="K21" s="21" t="s">
        <v>136</v>
      </c>
      <c r="L21" s="21" t="s">
        <v>135</v>
      </c>
      <c r="M21" s="21" t="s">
        <v>134</v>
      </c>
      <c r="N21" s="21" t="s">
        <v>133</v>
      </c>
      <c r="O21" s="21" t="s">
        <v>132</v>
      </c>
      <c r="P21" s="21" t="s">
        <v>131</v>
      </c>
      <c r="Q21" s="21" t="s">
        <v>129</v>
      </c>
      <c r="R21" s="21" t="s">
        <v>129</v>
      </c>
      <c r="S21" s="22">
        <v>1</v>
      </c>
      <c r="T21" s="22">
        <v>1</v>
      </c>
      <c r="U21" s="22">
        <v>1</v>
      </c>
      <c r="V21" s="22" t="s">
        <v>129</v>
      </c>
      <c r="W21" s="22" t="s">
        <v>130</v>
      </c>
      <c r="X21" s="22" t="s">
        <v>129</v>
      </c>
      <c r="Y21" s="22" t="s">
        <v>129</v>
      </c>
    </row>
  </sheetData>
  <printOptions gridLines="1"/>
  <pageMargins left="0.25" right="0.25" top="1" bottom="1" header="0.5" footer="0.5"/>
  <pageSetup paperSize="5" orientation="landscape" r:id="rId1"/>
  <headerFooter alignWithMargins="0">
    <oddHeader>&amp;C&amp;14SI N2 TAADS</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workbookViewId="0">
      <pane ySplit="1" topLeftCell="A46" activePane="bottomLeft" state="frozen"/>
      <selection pane="bottomLeft"/>
    </sheetView>
  </sheetViews>
  <sheetFormatPr defaultRowHeight="15" x14ac:dyDescent="0.25"/>
  <cols>
    <col min="1" max="1" width="65" bestFit="1" customWidth="1"/>
    <col min="2" max="2" width="13.28515625" style="6" bestFit="1" customWidth="1"/>
    <col min="3" max="3" width="12.140625" style="6" bestFit="1" customWidth="1"/>
    <col min="4" max="4" width="15.28515625" style="6" customWidth="1"/>
    <col min="5" max="8" width="9.140625" style="6"/>
    <col min="9" max="9" width="19.42578125" style="6" bestFit="1" customWidth="1"/>
    <col min="11" max="11" width="15.7109375" bestFit="1" customWidth="1"/>
  </cols>
  <sheetData>
    <row r="1" spans="1:11" x14ac:dyDescent="0.25">
      <c r="A1" s="1" t="s">
        <v>279</v>
      </c>
      <c r="B1" s="1" t="s">
        <v>1</v>
      </c>
      <c r="C1" s="1" t="s">
        <v>2</v>
      </c>
      <c r="D1" s="1" t="s">
        <v>277</v>
      </c>
      <c r="E1" s="1" t="s">
        <v>278</v>
      </c>
      <c r="F1" s="1" t="s">
        <v>293</v>
      </c>
      <c r="G1" s="1" t="s">
        <v>294</v>
      </c>
      <c r="H1" s="1" t="s">
        <v>378</v>
      </c>
      <c r="I1" s="1" t="s">
        <v>311</v>
      </c>
      <c r="K1" s="49"/>
    </row>
    <row r="2" spans="1:11" x14ac:dyDescent="0.25">
      <c r="A2" s="72" t="s">
        <v>325</v>
      </c>
      <c r="B2" s="73"/>
      <c r="C2" s="73"/>
      <c r="D2" s="73"/>
      <c r="E2" s="73"/>
      <c r="F2" s="73"/>
      <c r="G2" s="73"/>
      <c r="H2" s="73"/>
      <c r="I2" s="74"/>
    </row>
    <row r="3" spans="1:11" x14ac:dyDescent="0.25">
      <c r="A3" s="26" t="s">
        <v>303</v>
      </c>
      <c r="B3" s="25"/>
      <c r="C3" s="25">
        <v>1</v>
      </c>
      <c r="D3" s="25"/>
      <c r="E3" s="25"/>
      <c r="F3" s="25"/>
      <c r="G3" s="25"/>
      <c r="H3" s="25"/>
      <c r="I3" s="9" t="s">
        <v>312</v>
      </c>
    </row>
    <row r="4" spans="1:11" x14ac:dyDescent="0.25">
      <c r="A4" s="26" t="s">
        <v>303</v>
      </c>
      <c r="B4" s="25">
        <v>1</v>
      </c>
      <c r="C4" s="25"/>
      <c r="D4" s="25"/>
      <c r="E4" s="25"/>
      <c r="F4" s="25"/>
      <c r="G4" s="25"/>
      <c r="H4" s="25"/>
      <c r="I4" s="9" t="s">
        <v>312</v>
      </c>
    </row>
    <row r="5" spans="1:11" x14ac:dyDescent="0.25">
      <c r="A5" s="26" t="s">
        <v>303</v>
      </c>
      <c r="B5" s="25"/>
      <c r="C5" s="25"/>
      <c r="D5" s="25"/>
      <c r="E5" s="25">
        <v>1</v>
      </c>
      <c r="F5" s="25"/>
      <c r="G5" s="25"/>
      <c r="H5" s="25"/>
      <c r="I5" s="39" t="s">
        <v>313</v>
      </c>
      <c r="J5" t="s">
        <v>374</v>
      </c>
    </row>
    <row r="6" spans="1:11" x14ac:dyDescent="0.25">
      <c r="A6" s="26" t="s">
        <v>303</v>
      </c>
      <c r="B6" s="25"/>
      <c r="C6" s="25"/>
      <c r="D6" s="25"/>
      <c r="E6" s="25">
        <v>1</v>
      </c>
      <c r="F6" s="25"/>
      <c r="G6" s="25"/>
      <c r="H6" s="25"/>
      <c r="I6" s="9" t="s">
        <v>313</v>
      </c>
      <c r="J6" t="s">
        <v>375</v>
      </c>
    </row>
    <row r="7" spans="1:11" x14ac:dyDescent="0.25">
      <c r="A7" s="26" t="s">
        <v>376</v>
      </c>
      <c r="B7" s="25"/>
      <c r="C7" s="25"/>
      <c r="D7" s="25"/>
      <c r="E7" s="25">
        <v>1</v>
      </c>
      <c r="F7" s="25"/>
      <c r="G7" s="25"/>
      <c r="H7" s="25"/>
      <c r="I7" s="39" t="s">
        <v>313</v>
      </c>
      <c r="J7" t="s">
        <v>372</v>
      </c>
    </row>
    <row r="8" spans="1:11" x14ac:dyDescent="0.25">
      <c r="A8" s="26" t="s">
        <v>377</v>
      </c>
      <c r="B8" s="25"/>
      <c r="C8" s="25"/>
      <c r="D8" s="25"/>
      <c r="E8" s="25"/>
      <c r="F8" s="25"/>
      <c r="G8" s="25"/>
      <c r="H8" s="25">
        <v>1</v>
      </c>
      <c r="I8" s="39" t="s">
        <v>313</v>
      </c>
      <c r="J8" t="s">
        <v>379</v>
      </c>
    </row>
    <row r="9" spans="1:11" x14ac:dyDescent="0.25">
      <c r="A9" s="26" t="s">
        <v>307</v>
      </c>
      <c r="B9" s="25">
        <v>1</v>
      </c>
      <c r="C9" s="25"/>
      <c r="D9" s="25"/>
      <c r="E9" s="25"/>
      <c r="F9" s="25"/>
      <c r="G9" s="25"/>
      <c r="H9" s="25"/>
      <c r="I9" s="9" t="s">
        <v>313</v>
      </c>
    </row>
    <row r="10" spans="1:11" x14ac:dyDescent="0.25">
      <c r="A10" s="26" t="s">
        <v>371</v>
      </c>
      <c r="B10" s="27">
        <v>1</v>
      </c>
      <c r="C10" s="25"/>
      <c r="D10" s="25">
        <v>1</v>
      </c>
      <c r="E10" s="25"/>
      <c r="F10" s="25"/>
      <c r="G10" s="25"/>
      <c r="H10" s="25"/>
      <c r="I10" s="9" t="s">
        <v>313</v>
      </c>
    </row>
    <row r="11" spans="1:11" x14ac:dyDescent="0.25">
      <c r="A11" s="26" t="s">
        <v>371</v>
      </c>
      <c r="B11" s="27"/>
      <c r="C11" s="25"/>
      <c r="D11" s="25"/>
      <c r="E11" s="25">
        <v>1</v>
      </c>
      <c r="F11" s="25"/>
      <c r="G11" s="25"/>
      <c r="H11" s="25"/>
      <c r="I11" s="39" t="s">
        <v>313</v>
      </c>
      <c r="J11" t="s">
        <v>375</v>
      </c>
    </row>
    <row r="12" spans="1:11" x14ac:dyDescent="0.25">
      <c r="A12" s="26" t="s">
        <v>299</v>
      </c>
      <c r="B12" s="8">
        <v>1</v>
      </c>
      <c r="C12" s="25"/>
      <c r="D12" s="25">
        <v>1</v>
      </c>
      <c r="E12" s="25"/>
      <c r="F12" s="25"/>
      <c r="G12" s="25"/>
      <c r="H12" s="25"/>
      <c r="I12" s="9" t="s">
        <v>314</v>
      </c>
    </row>
    <row r="13" spans="1:11" x14ac:dyDescent="0.25">
      <c r="A13" s="26" t="s">
        <v>302</v>
      </c>
      <c r="B13" s="25">
        <v>1</v>
      </c>
      <c r="C13" s="25"/>
      <c r="D13" s="25"/>
      <c r="E13" s="25"/>
      <c r="F13" s="25"/>
      <c r="G13" s="25"/>
      <c r="H13" s="25"/>
      <c r="I13" s="9" t="s">
        <v>314</v>
      </c>
    </row>
    <row r="14" spans="1:11" x14ac:dyDescent="0.25">
      <c r="A14" s="26" t="s">
        <v>309</v>
      </c>
      <c r="B14" s="25"/>
      <c r="C14" s="8">
        <v>1</v>
      </c>
      <c r="D14" s="25">
        <v>1</v>
      </c>
      <c r="E14" s="25"/>
      <c r="F14" s="25"/>
      <c r="G14" s="25"/>
      <c r="H14" s="25"/>
      <c r="I14" s="9" t="s">
        <v>313</v>
      </c>
    </row>
    <row r="15" spans="1:11" x14ac:dyDescent="0.25">
      <c r="A15" s="26" t="s">
        <v>370</v>
      </c>
      <c r="B15" s="25"/>
      <c r="C15" s="8"/>
      <c r="D15" s="25"/>
      <c r="E15" s="25">
        <v>1</v>
      </c>
      <c r="F15" s="25"/>
      <c r="G15" s="25"/>
      <c r="H15" s="25"/>
      <c r="I15" s="39" t="s">
        <v>372</v>
      </c>
    </row>
    <row r="16" spans="1:11" x14ac:dyDescent="0.25">
      <c r="A16" s="26" t="s">
        <v>301</v>
      </c>
      <c r="B16" s="25"/>
      <c r="C16" s="25"/>
      <c r="D16" s="25"/>
      <c r="E16" s="25">
        <v>2</v>
      </c>
      <c r="F16" s="25"/>
      <c r="G16" s="25"/>
      <c r="H16" s="25"/>
      <c r="I16" s="39" t="s">
        <v>372</v>
      </c>
    </row>
    <row r="17" spans="1:9" x14ac:dyDescent="0.25">
      <c r="A17" s="26" t="s">
        <v>300</v>
      </c>
      <c r="B17" s="8">
        <v>1</v>
      </c>
      <c r="C17" s="25"/>
      <c r="D17" s="25">
        <v>1</v>
      </c>
      <c r="E17" s="25"/>
      <c r="F17" s="25"/>
      <c r="G17" s="25"/>
      <c r="H17" s="25"/>
      <c r="I17" s="9" t="s">
        <v>314</v>
      </c>
    </row>
    <row r="18" spans="1:9" ht="14.25" customHeight="1" x14ac:dyDescent="0.25">
      <c r="A18" s="75" t="s">
        <v>280</v>
      </c>
      <c r="B18" s="76"/>
      <c r="C18" s="76"/>
      <c r="D18" s="76"/>
      <c r="E18" s="76"/>
      <c r="F18" s="76"/>
      <c r="G18" s="76"/>
      <c r="H18" s="76"/>
      <c r="I18" s="77"/>
    </row>
    <row r="19" spans="1:9" ht="14.25" customHeight="1" x14ac:dyDescent="0.25">
      <c r="A19" s="2" t="s">
        <v>21</v>
      </c>
      <c r="B19" s="8">
        <v>1</v>
      </c>
      <c r="C19" s="9"/>
      <c r="D19" s="9">
        <v>1</v>
      </c>
      <c r="E19" s="9"/>
      <c r="F19" s="9"/>
      <c r="G19" s="9"/>
      <c r="H19" s="39"/>
      <c r="I19" s="9" t="s">
        <v>313</v>
      </c>
    </row>
    <row r="20" spans="1:9" x14ac:dyDescent="0.25">
      <c r="A20" s="2" t="s">
        <v>23</v>
      </c>
      <c r="B20" s="9"/>
      <c r="C20" s="8">
        <v>1</v>
      </c>
      <c r="D20" s="9">
        <v>1</v>
      </c>
      <c r="E20" s="9"/>
      <c r="F20" s="9"/>
      <c r="G20" s="9"/>
      <c r="H20" s="39"/>
      <c r="I20" s="9" t="s">
        <v>313</v>
      </c>
    </row>
    <row r="21" spans="1:9" x14ac:dyDescent="0.25">
      <c r="A21" s="2" t="s">
        <v>25</v>
      </c>
      <c r="B21" s="8">
        <v>1</v>
      </c>
      <c r="C21" s="9"/>
      <c r="D21" s="9">
        <v>1</v>
      </c>
      <c r="E21" s="9"/>
      <c r="F21" s="9"/>
      <c r="G21" s="9"/>
      <c r="H21" s="39"/>
      <c r="I21" s="9" t="s">
        <v>313</v>
      </c>
    </row>
    <row r="22" spans="1:9" x14ac:dyDescent="0.25">
      <c r="A22" s="2" t="s">
        <v>27</v>
      </c>
      <c r="B22" s="8">
        <v>1</v>
      </c>
      <c r="C22" s="9"/>
      <c r="D22" s="9">
        <v>1</v>
      </c>
      <c r="E22" s="9"/>
      <c r="F22" s="9"/>
      <c r="G22" s="9"/>
      <c r="H22" s="39"/>
      <c r="I22" s="9" t="s">
        <v>313</v>
      </c>
    </row>
    <row r="23" spans="1:9" x14ac:dyDescent="0.25">
      <c r="A23" s="2" t="s">
        <v>28</v>
      </c>
      <c r="B23" s="9"/>
      <c r="C23" s="8">
        <v>1</v>
      </c>
      <c r="D23" s="9">
        <v>1</v>
      </c>
      <c r="E23" s="9"/>
      <c r="F23" s="9"/>
      <c r="G23" s="9"/>
      <c r="H23" s="39"/>
      <c r="I23" s="9" t="s">
        <v>313</v>
      </c>
    </row>
    <row r="24" spans="1:9" x14ac:dyDescent="0.25">
      <c r="A24" s="69" t="s">
        <v>281</v>
      </c>
      <c r="B24" s="70"/>
      <c r="C24" s="70"/>
      <c r="D24" s="70"/>
      <c r="E24" s="70"/>
      <c r="F24" s="70"/>
      <c r="G24" s="70"/>
      <c r="H24" s="70"/>
      <c r="I24" s="71"/>
    </row>
    <row r="25" spans="1:9" x14ac:dyDescent="0.25">
      <c r="A25" s="2" t="s">
        <v>4</v>
      </c>
      <c r="B25" s="9">
        <v>1</v>
      </c>
      <c r="C25" s="9">
        <v>1</v>
      </c>
      <c r="D25" s="9"/>
      <c r="E25" s="9"/>
      <c r="F25" s="9"/>
      <c r="G25" s="9"/>
      <c r="H25" s="39"/>
      <c r="I25" s="9" t="s">
        <v>313</v>
      </c>
    </row>
    <row r="26" spans="1:9" x14ac:dyDescent="0.25">
      <c r="A26" s="2" t="s">
        <v>5</v>
      </c>
      <c r="B26" s="9">
        <v>1</v>
      </c>
      <c r="C26" s="9">
        <v>1</v>
      </c>
      <c r="D26" s="9"/>
      <c r="E26" s="9"/>
      <c r="F26" s="9"/>
      <c r="G26" s="9"/>
      <c r="H26" s="39"/>
      <c r="I26" s="9" t="s">
        <v>313</v>
      </c>
    </row>
    <row r="27" spans="1:9" x14ac:dyDescent="0.25">
      <c r="A27" s="2" t="s">
        <v>7</v>
      </c>
      <c r="B27" s="9">
        <v>1</v>
      </c>
      <c r="C27" s="9">
        <v>1</v>
      </c>
      <c r="D27" s="9"/>
      <c r="E27" s="9"/>
      <c r="F27" s="9"/>
      <c r="G27" s="9"/>
      <c r="H27" s="39"/>
      <c r="I27" s="9" t="s">
        <v>313</v>
      </c>
    </row>
    <row r="28" spans="1:9" x14ac:dyDescent="0.25">
      <c r="A28" s="2" t="s">
        <v>10</v>
      </c>
      <c r="B28" s="9">
        <v>1</v>
      </c>
      <c r="C28" s="9">
        <v>1</v>
      </c>
      <c r="D28" s="9"/>
      <c r="E28" s="9"/>
      <c r="F28" s="9"/>
      <c r="G28" s="9"/>
      <c r="H28" s="39"/>
      <c r="I28" s="9" t="s">
        <v>313</v>
      </c>
    </row>
    <row r="29" spans="1:9" x14ac:dyDescent="0.25">
      <c r="A29" s="2" t="s">
        <v>13</v>
      </c>
      <c r="B29" s="9">
        <v>1</v>
      </c>
      <c r="C29" s="9">
        <v>1</v>
      </c>
      <c r="D29" s="9"/>
      <c r="E29" s="9"/>
      <c r="F29" s="9"/>
      <c r="G29" s="9"/>
      <c r="H29" s="39"/>
      <c r="I29" s="9" t="s">
        <v>313</v>
      </c>
    </row>
    <row r="30" spans="1:9" x14ac:dyDescent="0.25">
      <c r="A30" s="2" t="s">
        <v>15</v>
      </c>
      <c r="B30" s="9">
        <v>1</v>
      </c>
      <c r="C30" s="9">
        <v>1</v>
      </c>
      <c r="D30" s="9"/>
      <c r="E30" s="9"/>
      <c r="F30" s="9"/>
      <c r="G30" s="9"/>
      <c r="H30" s="39"/>
      <c r="I30" s="9" t="s">
        <v>314</v>
      </c>
    </row>
    <row r="31" spans="1:9" x14ac:dyDescent="0.25">
      <c r="A31" s="2" t="s">
        <v>17</v>
      </c>
      <c r="B31" s="9">
        <v>1</v>
      </c>
      <c r="C31" s="9">
        <v>1</v>
      </c>
      <c r="D31" s="9"/>
      <c r="E31" s="9"/>
      <c r="F31" s="9"/>
      <c r="G31" s="9"/>
      <c r="H31" s="39"/>
      <c r="I31" s="9" t="s">
        <v>313</v>
      </c>
    </row>
    <row r="32" spans="1:9" x14ac:dyDescent="0.25">
      <c r="A32" s="2" t="s">
        <v>19</v>
      </c>
      <c r="B32" s="9">
        <v>1</v>
      </c>
      <c r="C32" s="9">
        <v>1</v>
      </c>
      <c r="D32" s="9"/>
      <c r="E32" s="9"/>
      <c r="F32" s="9"/>
      <c r="G32" s="9"/>
      <c r="H32" s="39"/>
      <c r="I32" s="9" t="s">
        <v>313</v>
      </c>
    </row>
    <row r="33" spans="1:9" x14ac:dyDescent="0.25">
      <c r="A33" s="2" t="s">
        <v>32</v>
      </c>
      <c r="B33" s="9">
        <v>1</v>
      </c>
      <c r="C33" s="9">
        <v>1</v>
      </c>
      <c r="D33" s="9"/>
      <c r="E33" s="9"/>
      <c r="F33" s="9"/>
      <c r="G33" s="9"/>
      <c r="H33" s="39"/>
      <c r="I33" s="9" t="s">
        <v>314</v>
      </c>
    </row>
    <row r="34" spans="1:9" x14ac:dyDescent="0.25">
      <c r="A34" s="69" t="s">
        <v>368</v>
      </c>
      <c r="B34" s="70"/>
      <c r="C34" s="70"/>
      <c r="D34" s="70"/>
      <c r="E34" s="70"/>
      <c r="F34" s="70"/>
      <c r="G34" s="70"/>
      <c r="H34" s="70"/>
      <c r="I34" s="71"/>
    </row>
    <row r="35" spans="1:9" x14ac:dyDescent="0.25">
      <c r="A35" s="2" t="s">
        <v>315</v>
      </c>
      <c r="B35" s="8">
        <v>1</v>
      </c>
      <c r="C35" s="9"/>
      <c r="D35" s="9">
        <v>1</v>
      </c>
      <c r="E35" s="9"/>
      <c r="F35" s="9"/>
      <c r="G35" s="9"/>
      <c r="H35" s="39"/>
      <c r="I35" s="9" t="s">
        <v>314</v>
      </c>
    </row>
    <row r="36" spans="1:9" x14ac:dyDescent="0.25">
      <c r="A36" s="2" t="s">
        <v>316</v>
      </c>
      <c r="B36" s="9"/>
      <c r="C36" s="8">
        <v>1</v>
      </c>
      <c r="D36" s="9">
        <v>1</v>
      </c>
      <c r="E36" s="9"/>
      <c r="F36" s="9"/>
      <c r="G36" s="9"/>
      <c r="H36" s="39"/>
      <c r="I36" s="9" t="s">
        <v>323</v>
      </c>
    </row>
    <row r="37" spans="1:9" x14ac:dyDescent="0.25">
      <c r="A37" s="2" t="s">
        <v>317</v>
      </c>
      <c r="B37" s="8">
        <v>1</v>
      </c>
      <c r="C37" s="9"/>
      <c r="D37" s="9">
        <v>1</v>
      </c>
      <c r="E37" s="9"/>
      <c r="F37" s="9"/>
      <c r="G37" s="9"/>
      <c r="H37" s="39"/>
      <c r="I37" s="9" t="s">
        <v>323</v>
      </c>
    </row>
    <row r="38" spans="1:9" x14ac:dyDescent="0.25">
      <c r="A38" s="2" t="s">
        <v>318</v>
      </c>
      <c r="B38" s="8">
        <v>1</v>
      </c>
      <c r="C38" s="9"/>
      <c r="D38" s="9">
        <v>1</v>
      </c>
      <c r="E38" s="9"/>
      <c r="F38" s="9"/>
      <c r="G38" s="9"/>
      <c r="H38" s="39"/>
      <c r="I38" s="9" t="s">
        <v>323</v>
      </c>
    </row>
    <row r="39" spans="1:9" x14ac:dyDescent="0.25">
      <c r="A39" s="2" t="s">
        <v>319</v>
      </c>
      <c r="B39" s="8">
        <v>1</v>
      </c>
      <c r="C39" s="9"/>
      <c r="D39" s="9">
        <v>1</v>
      </c>
      <c r="E39" s="9"/>
      <c r="F39" s="9"/>
      <c r="G39" s="9"/>
      <c r="H39" s="39"/>
      <c r="I39" s="9" t="s">
        <v>314</v>
      </c>
    </row>
    <row r="40" spans="1:9" x14ac:dyDescent="0.25">
      <c r="A40" s="2" t="s">
        <v>320</v>
      </c>
      <c r="B40" s="8">
        <v>1</v>
      </c>
      <c r="C40" s="47"/>
      <c r="D40" s="9">
        <v>1</v>
      </c>
      <c r="E40" s="9"/>
      <c r="F40" s="9"/>
      <c r="G40" s="9"/>
      <c r="H40" s="39"/>
      <c r="I40" s="9" t="s">
        <v>323</v>
      </c>
    </row>
    <row r="41" spans="1:9" x14ac:dyDescent="0.25">
      <c r="A41" s="2" t="s">
        <v>321</v>
      </c>
      <c r="B41" s="8">
        <v>1</v>
      </c>
      <c r="C41" s="9"/>
      <c r="D41" s="9">
        <v>1</v>
      </c>
      <c r="E41" s="9"/>
      <c r="F41" s="9"/>
      <c r="G41" s="9"/>
      <c r="H41" s="39"/>
      <c r="I41" s="9" t="s">
        <v>314</v>
      </c>
    </row>
    <row r="42" spans="1:9" x14ac:dyDescent="0.25">
      <c r="A42" s="33" t="s">
        <v>356</v>
      </c>
      <c r="B42" s="9"/>
      <c r="C42" s="8">
        <v>1</v>
      </c>
      <c r="D42" s="9">
        <v>1</v>
      </c>
      <c r="E42" s="9"/>
      <c r="F42" s="9"/>
      <c r="G42" s="9"/>
      <c r="H42" s="39"/>
      <c r="I42" s="9" t="s">
        <v>323</v>
      </c>
    </row>
    <row r="43" spans="1:9" x14ac:dyDescent="0.25">
      <c r="A43" s="40"/>
      <c r="B43" s="39"/>
      <c r="C43" s="47"/>
      <c r="D43" s="39"/>
      <c r="E43" s="39"/>
      <c r="F43" s="39"/>
      <c r="G43" s="39"/>
      <c r="H43" s="39"/>
      <c r="I43" s="39"/>
    </row>
    <row r="44" spans="1:9" x14ac:dyDescent="0.25">
      <c r="A44" s="40" t="s">
        <v>380</v>
      </c>
      <c r="B44" s="39">
        <v>15</v>
      </c>
      <c r="C44" s="47">
        <v>5</v>
      </c>
      <c r="D44" s="39">
        <v>20</v>
      </c>
      <c r="E44" s="39"/>
      <c r="F44" s="39"/>
      <c r="G44" s="39"/>
      <c r="H44" s="39"/>
      <c r="I44" s="39"/>
    </row>
    <row r="45" spans="1:9" x14ac:dyDescent="0.25">
      <c r="A45" s="69" t="s">
        <v>282</v>
      </c>
      <c r="B45" s="70"/>
      <c r="C45" s="70"/>
      <c r="D45" s="70"/>
      <c r="E45" s="70"/>
      <c r="F45" s="70"/>
      <c r="G45" s="70"/>
      <c r="H45" s="70"/>
      <c r="I45" s="71"/>
    </row>
    <row r="46" spans="1:9" x14ac:dyDescent="0.25">
      <c r="A46" s="24" t="s">
        <v>283</v>
      </c>
      <c r="B46" s="8">
        <v>1</v>
      </c>
      <c r="C46" s="9"/>
      <c r="D46" s="9">
        <v>1</v>
      </c>
      <c r="E46" s="9"/>
      <c r="F46" s="9"/>
      <c r="G46" s="9"/>
      <c r="H46" s="39"/>
      <c r="I46" s="9" t="s">
        <v>313</v>
      </c>
    </row>
    <row r="47" spans="1:9" x14ac:dyDescent="0.25">
      <c r="A47" s="24" t="s">
        <v>381</v>
      </c>
      <c r="B47" s="25"/>
      <c r="C47" s="25">
        <v>1</v>
      </c>
      <c r="D47" s="25"/>
      <c r="E47" s="25"/>
      <c r="F47" s="25"/>
      <c r="G47" s="25"/>
      <c r="H47" s="25"/>
      <c r="I47" s="25" t="s">
        <v>313</v>
      </c>
    </row>
    <row r="48" spans="1:9" x14ac:dyDescent="0.25">
      <c r="A48" s="24" t="s">
        <v>284</v>
      </c>
      <c r="B48" s="8">
        <v>1</v>
      </c>
      <c r="C48" s="9"/>
      <c r="D48" s="9">
        <v>1</v>
      </c>
      <c r="E48" s="9"/>
      <c r="F48" s="9"/>
      <c r="G48" s="9"/>
      <c r="H48" s="39"/>
      <c r="I48" s="9" t="s">
        <v>313</v>
      </c>
    </row>
    <row r="49" spans="1:10" x14ac:dyDescent="0.25">
      <c r="A49" s="24" t="s">
        <v>285</v>
      </c>
      <c r="B49" s="9"/>
      <c r="C49" s="8">
        <v>1</v>
      </c>
      <c r="D49" s="9">
        <v>1</v>
      </c>
      <c r="E49" s="9"/>
      <c r="F49" s="9"/>
      <c r="G49" s="9"/>
      <c r="H49" s="39"/>
      <c r="I49" s="9" t="s">
        <v>313</v>
      </c>
    </row>
    <row r="50" spans="1:10" x14ac:dyDescent="0.25">
      <c r="A50" s="2" t="s">
        <v>289</v>
      </c>
      <c r="B50" s="9"/>
      <c r="C50" s="9"/>
      <c r="D50" s="9"/>
      <c r="E50" s="9"/>
      <c r="F50" s="9">
        <v>1</v>
      </c>
      <c r="G50" s="9"/>
      <c r="H50" s="39"/>
      <c r="I50" s="9" t="s">
        <v>313</v>
      </c>
    </row>
    <row r="51" spans="1:10" x14ac:dyDescent="0.25">
      <c r="A51" s="2" t="s">
        <v>290</v>
      </c>
      <c r="B51" s="9"/>
      <c r="C51" s="9"/>
      <c r="D51" s="9"/>
      <c r="E51" s="9"/>
      <c r="F51" s="9"/>
      <c r="G51" s="9">
        <v>1</v>
      </c>
      <c r="H51" s="39"/>
      <c r="I51" s="9" t="s">
        <v>313</v>
      </c>
    </row>
    <row r="52" spans="1:10" x14ac:dyDescent="0.25">
      <c r="A52" s="33" t="s">
        <v>357</v>
      </c>
      <c r="B52" s="9">
        <v>1</v>
      </c>
      <c r="C52" s="9">
        <v>1</v>
      </c>
      <c r="D52" s="9"/>
      <c r="E52" s="9"/>
      <c r="F52" s="9"/>
      <c r="G52" s="9"/>
      <c r="H52" s="39"/>
      <c r="I52" s="9" t="s">
        <v>313</v>
      </c>
    </row>
    <row r="53" spans="1:10" x14ac:dyDescent="0.25">
      <c r="A53" s="2" t="s">
        <v>291</v>
      </c>
      <c r="B53" s="8">
        <v>1</v>
      </c>
      <c r="C53" s="9"/>
      <c r="D53" s="9">
        <v>1</v>
      </c>
      <c r="E53" s="9"/>
      <c r="F53" s="9"/>
      <c r="G53" s="9"/>
      <c r="H53" s="39"/>
      <c r="I53" s="9" t="s">
        <v>312</v>
      </c>
    </row>
    <row r="54" spans="1:10" x14ac:dyDescent="0.25">
      <c r="A54" s="69" t="s">
        <v>286</v>
      </c>
      <c r="B54" s="70"/>
      <c r="C54" s="70"/>
      <c r="D54" s="70"/>
      <c r="E54" s="70"/>
      <c r="F54" s="70"/>
      <c r="G54" s="70"/>
      <c r="H54" s="70"/>
      <c r="I54" s="71"/>
    </row>
    <row r="55" spans="1:10" x14ac:dyDescent="0.25">
      <c r="A55" s="2" t="s">
        <v>295</v>
      </c>
      <c r="B55" s="47"/>
      <c r="C55" s="25">
        <v>1</v>
      </c>
      <c r="D55" s="9"/>
      <c r="E55" s="9"/>
      <c r="F55" s="9"/>
      <c r="G55" s="9"/>
      <c r="H55" s="39"/>
      <c r="I55" s="9" t="s">
        <v>313</v>
      </c>
    </row>
    <row r="56" spans="1:10" x14ac:dyDescent="0.25">
      <c r="A56" s="40" t="s">
        <v>295</v>
      </c>
      <c r="B56" s="47">
        <v>1</v>
      </c>
      <c r="C56" s="25"/>
      <c r="D56" s="39"/>
      <c r="E56" s="39"/>
      <c r="F56" s="39"/>
      <c r="G56" s="39"/>
      <c r="H56" s="39"/>
      <c r="I56" s="39" t="s">
        <v>313</v>
      </c>
    </row>
    <row r="57" spans="1:10" x14ac:dyDescent="0.25">
      <c r="A57" s="40" t="s">
        <v>298</v>
      </c>
      <c r="B57" s="47">
        <v>1</v>
      </c>
      <c r="C57" s="25"/>
      <c r="D57" s="39"/>
      <c r="E57" s="39"/>
      <c r="F57" s="39"/>
      <c r="G57" s="39"/>
      <c r="H57" s="39"/>
      <c r="I57" s="39" t="s">
        <v>312</v>
      </c>
    </row>
    <row r="58" spans="1:10" x14ac:dyDescent="0.25">
      <c r="A58" s="2" t="s">
        <v>298</v>
      </c>
      <c r="B58" s="9"/>
      <c r="C58" s="25">
        <v>1</v>
      </c>
      <c r="D58" s="9"/>
      <c r="E58" s="9"/>
      <c r="F58" s="9"/>
      <c r="G58" s="9"/>
      <c r="H58" s="39"/>
      <c r="I58" s="9" t="s">
        <v>312</v>
      </c>
    </row>
    <row r="59" spans="1:10" x14ac:dyDescent="0.25">
      <c r="A59" s="40" t="s">
        <v>382</v>
      </c>
      <c r="B59" s="8">
        <v>1</v>
      </c>
      <c r="C59" s="9"/>
      <c r="D59" s="9">
        <v>1</v>
      </c>
      <c r="E59" s="9"/>
      <c r="F59" s="9"/>
      <c r="G59" s="9"/>
      <c r="H59" s="39"/>
      <c r="I59" s="9" t="s">
        <v>312</v>
      </c>
    </row>
    <row r="60" spans="1:10" x14ac:dyDescent="0.25">
      <c r="A60" s="2" t="s">
        <v>297</v>
      </c>
      <c r="B60" s="9"/>
      <c r="C60" s="47">
        <v>1</v>
      </c>
      <c r="D60" s="9"/>
      <c r="E60" s="9"/>
      <c r="F60" s="9"/>
      <c r="G60" s="9"/>
      <c r="H60" s="39"/>
      <c r="I60" s="9" t="s">
        <v>312</v>
      </c>
    </row>
    <row r="61" spans="1:10" x14ac:dyDescent="0.25">
      <c r="A61" s="40" t="s">
        <v>297</v>
      </c>
      <c r="B61" s="39">
        <v>1</v>
      </c>
      <c r="C61" s="47"/>
      <c r="D61" s="39"/>
      <c r="E61" s="39"/>
      <c r="F61" s="39"/>
      <c r="G61" s="39"/>
      <c r="H61" s="39"/>
      <c r="I61" s="39" t="s">
        <v>312</v>
      </c>
    </row>
    <row r="62" spans="1:10" x14ac:dyDescent="0.25">
      <c r="A62" s="33" t="s">
        <v>358</v>
      </c>
      <c r="B62" s="9"/>
      <c r="C62" s="8">
        <v>1</v>
      </c>
      <c r="D62" s="39">
        <v>1</v>
      </c>
      <c r="E62" s="39"/>
      <c r="F62" s="39"/>
      <c r="G62" s="39"/>
      <c r="H62" s="39"/>
      <c r="I62" s="39" t="s">
        <v>313</v>
      </c>
    </row>
    <row r="63" spans="1:10" x14ac:dyDescent="0.25">
      <c r="A63" s="41" t="s">
        <v>369</v>
      </c>
      <c r="B63" s="39"/>
      <c r="C63" s="47">
        <v>1</v>
      </c>
      <c r="D63" s="39"/>
      <c r="E63" s="39"/>
      <c r="F63" s="39"/>
      <c r="G63" s="39"/>
      <c r="H63" s="39"/>
      <c r="I63" s="39" t="s">
        <v>313</v>
      </c>
    </row>
    <row r="64" spans="1:10" x14ac:dyDescent="0.25">
      <c r="A64" s="40" t="s">
        <v>373</v>
      </c>
      <c r="B64" s="39"/>
      <c r="C64" s="47"/>
      <c r="D64" s="39"/>
      <c r="E64" s="39">
        <v>1</v>
      </c>
      <c r="F64" s="39"/>
      <c r="G64" s="39"/>
      <c r="H64" s="39"/>
      <c r="I64" s="39" t="s">
        <v>313</v>
      </c>
      <c r="J64" t="s">
        <v>375</v>
      </c>
    </row>
    <row r="65" spans="1:10" x14ac:dyDescent="0.25">
      <c r="A65" s="69" t="s">
        <v>287</v>
      </c>
      <c r="B65" s="70"/>
      <c r="C65" s="70"/>
      <c r="D65" s="70"/>
      <c r="E65" s="70"/>
      <c r="F65" s="70"/>
      <c r="G65" s="70"/>
      <c r="H65" s="70"/>
      <c r="I65" s="71"/>
      <c r="J65" t="s">
        <v>384</v>
      </c>
    </row>
    <row r="66" spans="1:10" x14ac:dyDescent="0.25">
      <c r="A66" s="2" t="s">
        <v>288</v>
      </c>
      <c r="B66" s="9">
        <v>1</v>
      </c>
      <c r="C66" s="9"/>
      <c r="D66" s="9"/>
      <c r="E66" s="9"/>
      <c r="F66" s="9"/>
      <c r="G66" s="9"/>
      <c r="H66" s="39"/>
      <c r="I66" s="9" t="s">
        <v>313</v>
      </c>
    </row>
    <row r="67" spans="1:10" x14ac:dyDescent="0.25">
      <c r="A67" s="2" t="s">
        <v>310</v>
      </c>
      <c r="B67" s="9">
        <v>1</v>
      </c>
      <c r="C67" s="9"/>
      <c r="D67" s="9"/>
      <c r="E67" s="9"/>
      <c r="F67" s="9"/>
      <c r="G67" s="9"/>
      <c r="H67" s="39"/>
      <c r="I67" s="9" t="s">
        <v>314</v>
      </c>
    </row>
    <row r="68" spans="1:10" x14ac:dyDescent="0.25">
      <c r="A68" s="33" t="s">
        <v>359</v>
      </c>
      <c r="B68" s="9">
        <v>1</v>
      </c>
      <c r="C68" s="9"/>
      <c r="D68" s="9"/>
      <c r="E68" s="9"/>
      <c r="F68" s="9"/>
      <c r="G68" s="9"/>
      <c r="H68" s="39"/>
      <c r="I68" s="9" t="s">
        <v>313</v>
      </c>
    </row>
    <row r="69" spans="1:10" x14ac:dyDescent="0.25">
      <c r="A69" s="33" t="s">
        <v>360</v>
      </c>
      <c r="B69" s="9">
        <v>1</v>
      </c>
      <c r="C69" s="9"/>
      <c r="D69" s="9"/>
      <c r="E69" s="9"/>
      <c r="F69" s="9"/>
      <c r="G69" s="9"/>
      <c r="H69" s="39"/>
      <c r="I69" s="9" t="s">
        <v>313</v>
      </c>
    </row>
    <row r="70" spans="1:10" x14ac:dyDescent="0.25">
      <c r="A70" s="48" t="s">
        <v>383</v>
      </c>
      <c r="B70" s="28"/>
      <c r="C70" s="28">
        <v>5</v>
      </c>
      <c r="D70" s="28"/>
      <c r="E70" s="28"/>
      <c r="F70" s="28"/>
      <c r="G70" s="28"/>
      <c r="H70" s="28"/>
      <c r="I70" s="28" t="s">
        <v>313</v>
      </c>
    </row>
    <row r="71" spans="1:10" x14ac:dyDescent="0.25">
      <c r="A71" s="23"/>
      <c r="B71" s="28"/>
      <c r="C71" s="28"/>
      <c r="D71" s="28"/>
      <c r="E71" s="28"/>
      <c r="F71" s="28"/>
      <c r="G71" s="28"/>
      <c r="H71" s="28"/>
      <c r="I71" s="28"/>
    </row>
    <row r="72" spans="1:10" x14ac:dyDescent="0.25">
      <c r="A72" s="24" t="s">
        <v>326</v>
      </c>
      <c r="B72" s="9">
        <f t="shared" ref="B72:H72" si="0">SUM(B3:B71)</f>
        <v>51</v>
      </c>
      <c r="C72" s="9">
        <f t="shared" si="0"/>
        <v>33</v>
      </c>
      <c r="D72" s="9">
        <f t="shared" si="0"/>
        <v>43</v>
      </c>
      <c r="E72" s="9">
        <f t="shared" si="0"/>
        <v>8</v>
      </c>
      <c r="F72" s="9">
        <f t="shared" si="0"/>
        <v>1</v>
      </c>
      <c r="G72" s="9">
        <f t="shared" si="0"/>
        <v>1</v>
      </c>
      <c r="H72" s="39">
        <f t="shared" si="0"/>
        <v>1</v>
      </c>
      <c r="I72" s="9"/>
    </row>
    <row r="73" spans="1:10" x14ac:dyDescent="0.25">
      <c r="A73" s="24" t="s">
        <v>327</v>
      </c>
      <c r="B73" s="9">
        <v>17</v>
      </c>
      <c r="C73" s="9">
        <v>5</v>
      </c>
      <c r="D73" s="9">
        <f>SUM(B73:C73)</f>
        <v>22</v>
      </c>
      <c r="E73" s="39" t="s">
        <v>385</v>
      </c>
      <c r="F73" s="39" t="s">
        <v>385</v>
      </c>
      <c r="G73" s="39" t="s">
        <v>385</v>
      </c>
      <c r="H73" s="39" t="s">
        <v>385</v>
      </c>
      <c r="I73" s="9"/>
    </row>
    <row r="74" spans="1:10" x14ac:dyDescent="0.25">
      <c r="A74" s="24" t="s">
        <v>328</v>
      </c>
      <c r="B74" s="9">
        <f>B72-B73</f>
        <v>34</v>
      </c>
      <c r="C74" s="9">
        <f>C72-C73</f>
        <v>28</v>
      </c>
      <c r="D74" s="9">
        <f>D72-D73</f>
        <v>21</v>
      </c>
      <c r="E74" s="39" t="s">
        <v>385</v>
      </c>
      <c r="F74" s="39" t="s">
        <v>385</v>
      </c>
      <c r="G74" s="39" t="s">
        <v>385</v>
      </c>
      <c r="H74" s="39" t="s">
        <v>385</v>
      </c>
      <c r="I74" s="9"/>
    </row>
    <row r="76" spans="1:10" x14ac:dyDescent="0.25">
      <c r="A76" t="s">
        <v>386</v>
      </c>
      <c r="B76" s="6">
        <f>SUM(B72:H72)</f>
        <v>138</v>
      </c>
    </row>
  </sheetData>
  <mergeCells count="7">
    <mergeCell ref="A45:I45"/>
    <mergeCell ref="A54:I54"/>
    <mergeCell ref="A65:I65"/>
    <mergeCell ref="A2:I2"/>
    <mergeCell ref="A18:I18"/>
    <mergeCell ref="A24:I24"/>
    <mergeCell ref="A34:I34"/>
  </mergeCells>
  <pageMargins left="0.7" right="0.7" top="0.75" bottom="0.75" header="0.3" footer="0.3"/>
  <pageSetup paperSize="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9"/>
  <sheetViews>
    <sheetView workbookViewId="0">
      <pane ySplit="1" topLeftCell="A2" activePane="bottomLeft" state="frozen"/>
      <selection pane="bottomLeft"/>
    </sheetView>
  </sheetViews>
  <sheetFormatPr defaultRowHeight="15" x14ac:dyDescent="0.25"/>
  <cols>
    <col min="1" max="1" width="65" bestFit="1" customWidth="1"/>
    <col min="2" max="2" width="13.28515625" style="6" bestFit="1" customWidth="1"/>
    <col min="3" max="3" width="19.42578125" style="6" bestFit="1" customWidth="1"/>
    <col min="4" max="4" width="24.28515625" style="6" customWidth="1"/>
    <col min="5" max="5" width="30.5703125" style="32" customWidth="1"/>
  </cols>
  <sheetData>
    <row r="1" spans="1:6" ht="45" x14ac:dyDescent="0.25">
      <c r="A1" s="1" t="s">
        <v>279</v>
      </c>
      <c r="B1" s="1" t="s">
        <v>1</v>
      </c>
      <c r="C1" s="30" t="s">
        <v>352</v>
      </c>
      <c r="D1" s="30" t="s">
        <v>336</v>
      </c>
      <c r="E1" s="30" t="s">
        <v>52</v>
      </c>
    </row>
    <row r="2" spans="1:6" ht="45" x14ac:dyDescent="0.25">
      <c r="A2" s="78" t="s">
        <v>325</v>
      </c>
      <c r="B2" s="79"/>
      <c r="C2" s="80"/>
      <c r="D2" s="34" t="s">
        <v>353</v>
      </c>
      <c r="E2" s="29"/>
      <c r="F2">
        <f>COUNT(1)</f>
        <v>1</v>
      </c>
    </row>
    <row r="3" spans="1:6" x14ac:dyDescent="0.25">
      <c r="A3" s="26" t="s">
        <v>304</v>
      </c>
      <c r="B3" s="25">
        <v>1</v>
      </c>
      <c r="C3" s="9" t="s">
        <v>312</v>
      </c>
      <c r="D3" s="9">
        <v>3</v>
      </c>
      <c r="E3" s="31"/>
    </row>
    <row r="4" spans="1:6" x14ac:dyDescent="0.25">
      <c r="A4" s="26" t="s">
        <v>305</v>
      </c>
      <c r="B4" s="25">
        <v>1</v>
      </c>
      <c r="C4" s="9" t="s">
        <v>313</v>
      </c>
      <c r="D4" s="9" t="s">
        <v>306</v>
      </c>
      <c r="E4" s="31" t="s">
        <v>333</v>
      </c>
    </row>
    <row r="5" spans="1:6" x14ac:dyDescent="0.25">
      <c r="A5" s="26" t="s">
        <v>307</v>
      </c>
      <c r="B5" s="25">
        <v>1</v>
      </c>
      <c r="C5" s="9" t="s">
        <v>313</v>
      </c>
      <c r="D5" s="9" t="s">
        <v>306</v>
      </c>
      <c r="E5" s="31"/>
    </row>
    <row r="6" spans="1:6" x14ac:dyDescent="0.25">
      <c r="A6" s="26" t="s">
        <v>308</v>
      </c>
      <c r="B6" s="27">
        <v>1</v>
      </c>
      <c r="C6" s="9" t="s">
        <v>313</v>
      </c>
      <c r="D6" s="9">
        <v>2</v>
      </c>
      <c r="E6" s="31" t="s">
        <v>329</v>
      </c>
    </row>
    <row r="7" spans="1:6" ht="45" x14ac:dyDescent="0.25">
      <c r="A7" s="26" t="s">
        <v>299</v>
      </c>
      <c r="B7" s="8">
        <v>1</v>
      </c>
      <c r="C7" s="9" t="s">
        <v>314</v>
      </c>
      <c r="D7" s="9">
        <v>3</v>
      </c>
      <c r="E7" s="31" t="s">
        <v>330</v>
      </c>
    </row>
    <row r="8" spans="1:6" x14ac:dyDescent="0.25">
      <c r="A8" s="26" t="s">
        <v>302</v>
      </c>
      <c r="B8" s="25">
        <v>1</v>
      </c>
      <c r="C8" s="9" t="s">
        <v>314</v>
      </c>
      <c r="D8" s="9" t="s">
        <v>306</v>
      </c>
      <c r="E8" s="31"/>
    </row>
    <row r="9" spans="1:6" ht="30" x14ac:dyDescent="0.25">
      <c r="A9" s="26" t="s">
        <v>300</v>
      </c>
      <c r="B9" s="8">
        <v>1</v>
      </c>
      <c r="C9" s="9" t="s">
        <v>314</v>
      </c>
      <c r="D9" s="9">
        <v>2</v>
      </c>
      <c r="E9" s="31" t="s">
        <v>331</v>
      </c>
    </row>
    <row r="10" spans="1:6" ht="14.25" customHeight="1" x14ac:dyDescent="0.25">
      <c r="A10" s="75" t="s">
        <v>280</v>
      </c>
      <c r="B10" s="76"/>
      <c r="C10" s="76"/>
      <c r="D10" s="76"/>
      <c r="E10" s="77"/>
    </row>
    <row r="11" spans="1:6" ht="14.25" customHeight="1" x14ac:dyDescent="0.25">
      <c r="A11" s="2" t="s">
        <v>21</v>
      </c>
      <c r="B11" s="8">
        <v>1</v>
      </c>
      <c r="C11" s="9" t="s">
        <v>313</v>
      </c>
      <c r="D11" s="9" t="s">
        <v>306</v>
      </c>
      <c r="E11" s="31"/>
    </row>
    <row r="12" spans="1:6" x14ac:dyDescent="0.25">
      <c r="A12" s="2" t="s">
        <v>25</v>
      </c>
      <c r="B12" s="8">
        <v>1</v>
      </c>
      <c r="C12" s="9" t="s">
        <v>313</v>
      </c>
      <c r="D12" s="9" t="s">
        <v>306</v>
      </c>
      <c r="E12" s="31"/>
    </row>
    <row r="13" spans="1:6" x14ac:dyDescent="0.25">
      <c r="A13" s="2" t="s">
        <v>27</v>
      </c>
      <c r="B13" s="8">
        <v>1</v>
      </c>
      <c r="C13" s="9" t="s">
        <v>313</v>
      </c>
      <c r="D13" s="9" t="s">
        <v>306</v>
      </c>
      <c r="E13" s="31"/>
    </row>
    <row r="14" spans="1:6" x14ac:dyDescent="0.25">
      <c r="A14" s="69" t="s">
        <v>281</v>
      </c>
      <c r="B14" s="70"/>
      <c r="C14" s="70"/>
      <c r="D14" s="70"/>
      <c r="E14" s="71"/>
    </row>
    <row r="15" spans="1:6" x14ac:dyDescent="0.25">
      <c r="A15" s="2" t="s">
        <v>4</v>
      </c>
      <c r="B15" s="9">
        <v>1</v>
      </c>
      <c r="C15" s="9" t="s">
        <v>313</v>
      </c>
      <c r="D15" s="9">
        <v>3</v>
      </c>
      <c r="E15" s="31" t="s">
        <v>332</v>
      </c>
    </row>
    <row r="16" spans="1:6" ht="30" x14ac:dyDescent="0.25">
      <c r="A16" s="2" t="s">
        <v>5</v>
      </c>
      <c r="B16" s="9">
        <v>1</v>
      </c>
      <c r="C16" s="9" t="s">
        <v>313</v>
      </c>
      <c r="D16" s="9" t="s">
        <v>306</v>
      </c>
      <c r="E16" s="31" t="s">
        <v>334</v>
      </c>
    </row>
    <row r="17" spans="1:5" x14ac:dyDescent="0.25">
      <c r="A17" s="2" t="s">
        <v>7</v>
      </c>
      <c r="B17" s="9">
        <v>1</v>
      </c>
      <c r="C17" s="9" t="s">
        <v>313</v>
      </c>
      <c r="D17" s="9" t="s">
        <v>306</v>
      </c>
      <c r="E17" s="31"/>
    </row>
    <row r="18" spans="1:5" x14ac:dyDescent="0.25">
      <c r="A18" s="2" t="s">
        <v>10</v>
      </c>
      <c r="B18" s="9">
        <v>1</v>
      </c>
      <c r="C18" s="9" t="s">
        <v>313</v>
      </c>
      <c r="D18" s="9" t="s">
        <v>306</v>
      </c>
      <c r="E18" s="31"/>
    </row>
    <row r="19" spans="1:5" x14ac:dyDescent="0.25">
      <c r="A19" s="2" t="s">
        <v>13</v>
      </c>
      <c r="B19" s="9">
        <v>1</v>
      </c>
      <c r="C19" s="9" t="s">
        <v>313</v>
      </c>
      <c r="D19" s="9" t="s">
        <v>306</v>
      </c>
      <c r="E19" s="31"/>
    </row>
    <row r="20" spans="1:5" ht="45" x14ac:dyDescent="0.25">
      <c r="A20" s="2" t="s">
        <v>15</v>
      </c>
      <c r="B20" s="9">
        <v>1</v>
      </c>
      <c r="C20" s="9" t="s">
        <v>314</v>
      </c>
      <c r="D20" s="9">
        <v>1</v>
      </c>
      <c r="E20" s="31" t="s">
        <v>335</v>
      </c>
    </row>
    <row r="21" spans="1:5" x14ac:dyDescent="0.25">
      <c r="A21" s="2" t="s">
        <v>17</v>
      </c>
      <c r="B21" s="9">
        <v>1</v>
      </c>
      <c r="C21" s="9" t="s">
        <v>313</v>
      </c>
      <c r="D21" s="9" t="s">
        <v>306</v>
      </c>
      <c r="E21" s="31"/>
    </row>
    <row r="22" spans="1:5" x14ac:dyDescent="0.25">
      <c r="A22" s="2" t="s">
        <v>19</v>
      </c>
      <c r="B22" s="9">
        <v>1</v>
      </c>
      <c r="C22" s="9" t="s">
        <v>313</v>
      </c>
      <c r="D22" s="9" t="s">
        <v>306</v>
      </c>
      <c r="E22" s="31"/>
    </row>
    <row r="23" spans="1:5" ht="45" x14ac:dyDescent="0.25">
      <c r="A23" s="2" t="s">
        <v>32</v>
      </c>
      <c r="B23" s="9">
        <v>1</v>
      </c>
      <c r="C23" s="9" t="s">
        <v>314</v>
      </c>
      <c r="D23" s="9">
        <v>1</v>
      </c>
      <c r="E23" s="31" t="s">
        <v>351</v>
      </c>
    </row>
    <row r="24" spans="1:5" x14ac:dyDescent="0.25">
      <c r="A24" s="69" t="s">
        <v>322</v>
      </c>
      <c r="B24" s="70"/>
      <c r="C24" s="70"/>
      <c r="D24" s="70"/>
      <c r="E24" s="71"/>
    </row>
    <row r="25" spans="1:5" x14ac:dyDescent="0.25">
      <c r="A25" s="2" t="s">
        <v>315</v>
      </c>
      <c r="B25" s="8">
        <v>1</v>
      </c>
      <c r="C25" s="9" t="s">
        <v>314</v>
      </c>
      <c r="D25" s="9" t="s">
        <v>306</v>
      </c>
      <c r="E25" s="31"/>
    </row>
    <row r="26" spans="1:5" x14ac:dyDescent="0.25">
      <c r="A26" s="2" t="s">
        <v>317</v>
      </c>
      <c r="B26" s="8">
        <v>1</v>
      </c>
      <c r="C26" s="9" t="s">
        <v>323</v>
      </c>
      <c r="D26" s="9" t="s">
        <v>306</v>
      </c>
      <c r="E26" s="31"/>
    </row>
    <row r="27" spans="1:5" x14ac:dyDescent="0.25">
      <c r="A27" s="2" t="s">
        <v>318</v>
      </c>
      <c r="B27" s="8">
        <v>1</v>
      </c>
      <c r="C27" s="9" t="s">
        <v>323</v>
      </c>
      <c r="D27" s="9">
        <v>1</v>
      </c>
      <c r="E27" s="31"/>
    </row>
    <row r="28" spans="1:5" x14ac:dyDescent="0.25">
      <c r="A28" s="2" t="s">
        <v>319</v>
      </c>
      <c r="B28" s="8">
        <v>1</v>
      </c>
      <c r="C28" s="9" t="s">
        <v>314</v>
      </c>
      <c r="D28" s="9">
        <v>1</v>
      </c>
      <c r="E28" s="31"/>
    </row>
    <row r="29" spans="1:5" x14ac:dyDescent="0.25">
      <c r="A29" s="2" t="s">
        <v>321</v>
      </c>
      <c r="B29" s="8">
        <v>1</v>
      </c>
      <c r="C29" s="9" t="s">
        <v>314</v>
      </c>
      <c r="D29" s="9">
        <v>1</v>
      </c>
      <c r="E29" s="31"/>
    </row>
    <row r="30" spans="1:5" x14ac:dyDescent="0.25">
      <c r="A30" s="69" t="s">
        <v>282</v>
      </c>
      <c r="B30" s="70"/>
      <c r="C30" s="70"/>
      <c r="D30" s="70"/>
      <c r="E30" s="71"/>
    </row>
    <row r="31" spans="1:5" x14ac:dyDescent="0.25">
      <c r="A31" s="24" t="s">
        <v>283</v>
      </c>
      <c r="B31" s="8">
        <v>1</v>
      </c>
      <c r="C31" s="9" t="s">
        <v>313</v>
      </c>
      <c r="D31" s="9">
        <v>1</v>
      </c>
      <c r="E31" s="31"/>
    </row>
    <row r="32" spans="1:5" x14ac:dyDescent="0.25">
      <c r="A32" s="24" t="s">
        <v>284</v>
      </c>
      <c r="B32" s="8">
        <v>1</v>
      </c>
      <c r="C32" s="9" t="s">
        <v>313</v>
      </c>
      <c r="D32" s="9">
        <v>2</v>
      </c>
      <c r="E32" s="31"/>
    </row>
    <row r="33" spans="1:5" x14ac:dyDescent="0.25">
      <c r="A33" s="2" t="s">
        <v>292</v>
      </c>
      <c r="B33" s="9">
        <v>1</v>
      </c>
      <c r="C33" s="9" t="s">
        <v>313</v>
      </c>
      <c r="D33" s="9">
        <v>2</v>
      </c>
      <c r="E33" s="31"/>
    </row>
    <row r="34" spans="1:5" x14ac:dyDescent="0.25">
      <c r="A34" s="2" t="s">
        <v>291</v>
      </c>
      <c r="B34" s="8">
        <v>1</v>
      </c>
      <c r="C34" s="9" t="s">
        <v>312</v>
      </c>
      <c r="D34" s="9">
        <v>3</v>
      </c>
      <c r="E34" s="31"/>
    </row>
    <row r="35" spans="1:5" x14ac:dyDescent="0.25">
      <c r="A35" s="69" t="s">
        <v>286</v>
      </c>
      <c r="B35" s="70"/>
      <c r="C35" s="70"/>
      <c r="D35" s="70"/>
      <c r="E35" s="71"/>
    </row>
    <row r="36" spans="1:5" x14ac:dyDescent="0.25">
      <c r="A36" s="2" t="s">
        <v>295</v>
      </c>
      <c r="B36" s="8">
        <v>1</v>
      </c>
      <c r="C36" s="9" t="s">
        <v>313</v>
      </c>
      <c r="D36" s="9">
        <v>1</v>
      </c>
      <c r="E36" s="31"/>
    </row>
    <row r="37" spans="1:5" ht="150" x14ac:dyDescent="0.25">
      <c r="A37" s="2" t="s">
        <v>298</v>
      </c>
      <c r="B37" s="9">
        <v>1</v>
      </c>
      <c r="C37" s="9" t="s">
        <v>312</v>
      </c>
      <c r="D37" s="9">
        <v>3</v>
      </c>
      <c r="E37" s="31" t="s">
        <v>355</v>
      </c>
    </row>
    <row r="38" spans="1:5" x14ac:dyDescent="0.25">
      <c r="A38" s="2" t="s">
        <v>296</v>
      </c>
      <c r="B38" s="8">
        <v>1</v>
      </c>
      <c r="C38" s="9" t="s">
        <v>312</v>
      </c>
      <c r="D38" s="9">
        <v>3</v>
      </c>
      <c r="E38" s="31" t="s">
        <v>354</v>
      </c>
    </row>
    <row r="39" spans="1:5" x14ac:dyDescent="0.25">
      <c r="A39" s="69" t="s">
        <v>287</v>
      </c>
      <c r="B39" s="70"/>
      <c r="C39" s="70"/>
      <c r="D39" s="70"/>
      <c r="E39" s="71"/>
    </row>
    <row r="40" spans="1:5" x14ac:dyDescent="0.25">
      <c r="A40" s="2" t="s">
        <v>288</v>
      </c>
      <c r="B40" s="9">
        <v>1</v>
      </c>
      <c r="C40" s="9" t="s">
        <v>313</v>
      </c>
      <c r="D40" s="9">
        <v>1</v>
      </c>
      <c r="E40" s="31"/>
    </row>
    <row r="41" spans="1:5" x14ac:dyDescent="0.25">
      <c r="A41" s="2" t="s">
        <v>310</v>
      </c>
      <c r="B41" s="9">
        <v>1</v>
      </c>
      <c r="C41" s="9" t="s">
        <v>314</v>
      </c>
      <c r="D41" s="9">
        <v>1</v>
      </c>
      <c r="E41" s="31"/>
    </row>
    <row r="42" spans="1:5" x14ac:dyDescent="0.25">
      <c r="A42" s="2" t="s">
        <v>324</v>
      </c>
      <c r="B42" s="9">
        <v>1</v>
      </c>
      <c r="C42" s="9" t="s">
        <v>313</v>
      </c>
      <c r="D42" s="9">
        <v>1</v>
      </c>
      <c r="E42" s="31"/>
    </row>
    <row r="43" spans="1:5" x14ac:dyDescent="0.25">
      <c r="A43" s="2" t="s">
        <v>324</v>
      </c>
      <c r="B43" s="9">
        <v>1</v>
      </c>
      <c r="C43" s="9" t="s">
        <v>313</v>
      </c>
      <c r="D43" s="9">
        <v>1</v>
      </c>
      <c r="E43" s="31"/>
    </row>
    <row r="44" spans="1:5" x14ac:dyDescent="0.25">
      <c r="A44" s="69"/>
      <c r="B44" s="70"/>
      <c r="C44" s="70"/>
      <c r="D44" s="70"/>
      <c r="E44" s="71"/>
    </row>
    <row r="45" spans="1:5" x14ac:dyDescent="0.25">
      <c r="A45" s="82" t="s">
        <v>346</v>
      </c>
      <c r="B45" s="82"/>
      <c r="C45" s="82"/>
      <c r="D45" s="82"/>
      <c r="E45" s="82"/>
    </row>
    <row r="46" spans="1:5" x14ac:dyDescent="0.25">
      <c r="A46" s="69"/>
      <c r="B46" s="70"/>
      <c r="C46" s="70"/>
      <c r="D46" s="70"/>
      <c r="E46" s="71"/>
    </row>
    <row r="47" spans="1:5" x14ac:dyDescent="0.25">
      <c r="A47" s="83" t="s">
        <v>344</v>
      </c>
      <c r="B47" s="83"/>
      <c r="C47" s="83"/>
      <c r="D47" s="83"/>
      <c r="E47" s="83"/>
    </row>
    <row r="48" spans="1:5" x14ac:dyDescent="0.25">
      <c r="A48" s="83" t="s">
        <v>345</v>
      </c>
      <c r="B48" s="83"/>
      <c r="C48" s="83"/>
      <c r="D48" s="83"/>
      <c r="E48" s="83"/>
    </row>
    <row r="49" spans="1:5" x14ac:dyDescent="0.25">
      <c r="A49" s="69"/>
      <c r="B49" s="70"/>
      <c r="C49" s="70"/>
      <c r="D49" s="70"/>
      <c r="E49" s="71"/>
    </row>
    <row r="50" spans="1:5" x14ac:dyDescent="0.25">
      <c r="A50" s="83" t="s">
        <v>337</v>
      </c>
      <c r="B50" s="83"/>
      <c r="C50" s="83"/>
      <c r="D50" s="83"/>
      <c r="E50" s="83"/>
    </row>
    <row r="51" spans="1:5" x14ac:dyDescent="0.25">
      <c r="A51" s="83" t="s">
        <v>347</v>
      </c>
      <c r="B51" s="83"/>
      <c r="C51" s="83"/>
      <c r="D51" s="83"/>
      <c r="E51" s="83"/>
    </row>
    <row r="52" spans="1:5" x14ac:dyDescent="0.25">
      <c r="A52" s="69"/>
      <c r="B52" s="70"/>
      <c r="C52" s="70"/>
      <c r="D52" s="70"/>
      <c r="E52" s="71"/>
    </row>
    <row r="53" spans="1:5" x14ac:dyDescent="0.25">
      <c r="A53" s="83" t="s">
        <v>342</v>
      </c>
      <c r="B53" s="83"/>
      <c r="C53" s="83"/>
      <c r="D53" s="83"/>
      <c r="E53" s="83"/>
    </row>
    <row r="54" spans="1:5" x14ac:dyDescent="0.25">
      <c r="A54" s="83" t="s">
        <v>348</v>
      </c>
      <c r="B54" s="83"/>
      <c r="C54" s="83"/>
      <c r="D54" s="83"/>
      <c r="E54" s="83"/>
    </row>
    <row r="55" spans="1:5" x14ac:dyDescent="0.25">
      <c r="A55" s="69"/>
      <c r="B55" s="70"/>
      <c r="C55" s="70"/>
      <c r="D55" s="70"/>
      <c r="E55" s="71"/>
    </row>
    <row r="56" spans="1:5" x14ac:dyDescent="0.25">
      <c r="A56" s="83" t="s">
        <v>343</v>
      </c>
      <c r="B56" s="83"/>
      <c r="C56" s="83"/>
      <c r="D56" s="83"/>
      <c r="E56" s="83"/>
    </row>
    <row r="57" spans="1:5" x14ac:dyDescent="0.25">
      <c r="A57" s="83" t="s">
        <v>349</v>
      </c>
      <c r="B57" s="83"/>
      <c r="C57" s="83"/>
      <c r="D57" s="83"/>
      <c r="E57" s="83"/>
    </row>
    <row r="58" spans="1:5" ht="15" customHeight="1" x14ac:dyDescent="0.25">
      <c r="A58" s="69"/>
      <c r="B58" s="70"/>
      <c r="C58" s="70"/>
      <c r="D58" s="70"/>
      <c r="E58" s="71"/>
    </row>
    <row r="59" spans="1:5" ht="91.5" customHeight="1" x14ac:dyDescent="0.25">
      <c r="A59" s="81" t="s">
        <v>350</v>
      </c>
      <c r="B59" s="81"/>
      <c r="C59" s="81"/>
      <c r="D59" s="81"/>
      <c r="E59" s="81"/>
    </row>
  </sheetData>
  <mergeCells count="23">
    <mergeCell ref="A44:E44"/>
    <mergeCell ref="A49:E49"/>
    <mergeCell ref="A52:E52"/>
    <mergeCell ref="A55:E55"/>
    <mergeCell ref="A58:E58"/>
    <mergeCell ref="A51:E51"/>
    <mergeCell ref="A53:E53"/>
    <mergeCell ref="A54:E54"/>
    <mergeCell ref="A56:E56"/>
    <mergeCell ref="A57:E57"/>
    <mergeCell ref="A59:E59"/>
    <mergeCell ref="A45:E45"/>
    <mergeCell ref="A47:E47"/>
    <mergeCell ref="A48:E48"/>
    <mergeCell ref="A50:E50"/>
    <mergeCell ref="A46:E46"/>
    <mergeCell ref="A39:E39"/>
    <mergeCell ref="A2:C2"/>
    <mergeCell ref="A10:E10"/>
    <mergeCell ref="A14:E14"/>
    <mergeCell ref="A24:E24"/>
    <mergeCell ref="A30:E30"/>
    <mergeCell ref="A35:E35"/>
  </mergeCells>
  <pageMargins left="0.7" right="0.7" top="0.75" bottom="0.75" header="0.3" footer="0.3"/>
  <pageSetup paperSize="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I8" sqref="I8"/>
    </sheetView>
  </sheetViews>
  <sheetFormatPr defaultRowHeight="15" x14ac:dyDescent="0.25"/>
  <cols>
    <col min="1" max="1" width="9.140625" style="55"/>
    <col min="2" max="2" width="15.42578125" style="32" customWidth="1"/>
    <col min="3" max="3" width="18" style="32" customWidth="1"/>
    <col min="4" max="4" width="8" style="55" customWidth="1"/>
    <col min="5" max="5" width="14" customWidth="1"/>
    <col min="6" max="6" width="15.85546875" style="32" customWidth="1"/>
    <col min="7" max="7" width="10.28515625" style="55" customWidth="1"/>
    <col min="8" max="8" width="20.85546875" style="32" bestFit="1" customWidth="1"/>
    <col min="9" max="9" width="7" style="55" customWidth="1"/>
    <col min="10" max="10" width="13.28515625" customWidth="1"/>
  </cols>
  <sheetData>
    <row r="1" spans="1:10" x14ac:dyDescent="0.25">
      <c r="A1" s="53" t="s">
        <v>416</v>
      </c>
      <c r="B1" s="84" t="s">
        <v>402</v>
      </c>
      <c r="C1" s="85"/>
      <c r="D1" s="56" t="s">
        <v>416</v>
      </c>
      <c r="E1" s="86" t="s">
        <v>397</v>
      </c>
      <c r="F1" s="87"/>
      <c r="G1" s="58" t="s">
        <v>416</v>
      </c>
      <c r="H1" s="51" t="s">
        <v>434</v>
      </c>
      <c r="I1" s="60" t="s">
        <v>416</v>
      </c>
      <c r="J1" s="52" t="s">
        <v>403</v>
      </c>
    </row>
    <row r="2" spans="1:10" ht="75" x14ac:dyDescent="0.25">
      <c r="A2" s="54" t="s">
        <v>417</v>
      </c>
      <c r="B2" s="62" t="s">
        <v>409</v>
      </c>
      <c r="C2" s="62" t="s">
        <v>410</v>
      </c>
      <c r="D2" s="57" t="s">
        <v>425</v>
      </c>
      <c r="E2" s="63" t="s">
        <v>411</v>
      </c>
      <c r="F2" s="63" t="s">
        <v>392</v>
      </c>
      <c r="G2" s="59" t="s">
        <v>429</v>
      </c>
      <c r="H2" s="65" t="s">
        <v>387</v>
      </c>
      <c r="I2" s="61" t="s">
        <v>432</v>
      </c>
      <c r="J2" s="66" t="s">
        <v>404</v>
      </c>
    </row>
    <row r="3" spans="1:10" x14ac:dyDescent="0.25">
      <c r="A3" s="54"/>
      <c r="B3" s="62"/>
      <c r="C3" s="62"/>
      <c r="D3" s="57"/>
      <c r="E3" s="64"/>
      <c r="F3" s="63"/>
      <c r="G3" s="59"/>
      <c r="H3" s="65"/>
      <c r="I3" s="61"/>
      <c r="J3" s="67"/>
    </row>
    <row r="4" spans="1:10" ht="60" x14ac:dyDescent="0.25">
      <c r="A4" s="54" t="s">
        <v>418</v>
      </c>
      <c r="B4" s="62" t="s">
        <v>399</v>
      </c>
      <c r="C4" s="62" t="s">
        <v>400</v>
      </c>
      <c r="D4" s="57" t="s">
        <v>426</v>
      </c>
      <c r="E4" s="63" t="s">
        <v>414</v>
      </c>
      <c r="F4" s="63" t="s">
        <v>393</v>
      </c>
      <c r="G4" s="59" t="s">
        <v>431</v>
      </c>
      <c r="H4" s="65" t="s">
        <v>401</v>
      </c>
      <c r="I4" s="61" t="s">
        <v>433</v>
      </c>
      <c r="J4" s="67" t="s">
        <v>405</v>
      </c>
    </row>
    <row r="5" spans="1:10" x14ac:dyDescent="0.25">
      <c r="A5" s="54"/>
      <c r="B5" s="62"/>
      <c r="C5" s="62"/>
      <c r="D5" s="57"/>
      <c r="E5" s="64"/>
      <c r="F5" s="63"/>
      <c r="G5" s="59"/>
      <c r="H5" s="65"/>
    </row>
    <row r="6" spans="1:10" ht="60" x14ac:dyDescent="0.25">
      <c r="A6" s="54" t="s">
        <v>419</v>
      </c>
      <c r="B6" s="62" t="s">
        <v>389</v>
      </c>
      <c r="C6" s="62" t="s">
        <v>390</v>
      </c>
      <c r="D6" s="57" t="s">
        <v>427</v>
      </c>
      <c r="E6" s="63" t="s">
        <v>412</v>
      </c>
      <c r="F6" s="63"/>
      <c r="G6" s="59" t="s">
        <v>430</v>
      </c>
      <c r="H6" s="65" t="s">
        <v>50</v>
      </c>
    </row>
    <row r="7" spans="1:10" x14ac:dyDescent="0.25">
      <c r="A7" s="54"/>
      <c r="B7" s="62"/>
      <c r="C7" s="62"/>
      <c r="D7" s="57"/>
      <c r="E7" s="64"/>
      <c r="F7" s="63"/>
    </row>
    <row r="8" spans="1:10" ht="75" x14ac:dyDescent="0.25">
      <c r="A8" s="54" t="s">
        <v>420</v>
      </c>
      <c r="B8" s="62" t="s">
        <v>391</v>
      </c>
      <c r="C8" s="62" t="s">
        <v>398</v>
      </c>
      <c r="D8" s="57" t="s">
        <v>428</v>
      </c>
      <c r="E8" s="63" t="s">
        <v>413</v>
      </c>
      <c r="F8" s="63" t="s">
        <v>415</v>
      </c>
    </row>
    <row r="9" spans="1:10" x14ac:dyDescent="0.25">
      <c r="A9" s="54"/>
      <c r="B9" s="62"/>
      <c r="C9" s="62"/>
    </row>
    <row r="10" spans="1:10" ht="45" x14ac:dyDescent="0.25">
      <c r="A10" s="54" t="s">
        <v>421</v>
      </c>
      <c r="B10" s="62" t="s">
        <v>406</v>
      </c>
      <c r="C10" s="62" t="s">
        <v>438</v>
      </c>
    </row>
    <row r="11" spans="1:10" x14ac:dyDescent="0.25">
      <c r="A11" s="54"/>
      <c r="B11" s="62"/>
      <c r="C11" s="62"/>
    </row>
    <row r="12" spans="1:10" x14ac:dyDescent="0.25">
      <c r="A12" s="54" t="s">
        <v>422</v>
      </c>
      <c r="B12" s="62" t="s">
        <v>396</v>
      </c>
      <c r="C12" s="62"/>
    </row>
    <row r="13" spans="1:10" ht="13.5" customHeight="1" x14ac:dyDescent="0.25">
      <c r="A13" s="54"/>
      <c r="B13" s="62"/>
      <c r="C13" s="62"/>
    </row>
    <row r="14" spans="1:10" ht="45" x14ac:dyDescent="0.25">
      <c r="A14" s="54" t="s">
        <v>435</v>
      </c>
      <c r="B14" s="62" t="s">
        <v>436</v>
      </c>
      <c r="C14" s="62" t="s">
        <v>437</v>
      </c>
    </row>
    <row r="15" spans="1:10" ht="13.5" customHeight="1" x14ac:dyDescent="0.25">
      <c r="A15" s="54"/>
      <c r="B15" s="62"/>
      <c r="C15" s="62"/>
    </row>
    <row r="16" spans="1:10" ht="30" x14ac:dyDescent="0.25">
      <c r="A16" s="54" t="s">
        <v>423</v>
      </c>
      <c r="B16" s="62" t="s">
        <v>394</v>
      </c>
      <c r="C16" s="62" t="s">
        <v>395</v>
      </c>
      <c r="E16" s="32"/>
    </row>
    <row r="17" spans="1:3" x14ac:dyDescent="0.25">
      <c r="A17" s="54"/>
      <c r="B17" s="62"/>
      <c r="C17" s="62"/>
    </row>
    <row r="18" spans="1:3" ht="60" x14ac:dyDescent="0.25">
      <c r="A18" s="54" t="s">
        <v>424</v>
      </c>
      <c r="B18" s="62" t="s">
        <v>407</v>
      </c>
      <c r="C18" s="62" t="s">
        <v>408</v>
      </c>
    </row>
  </sheetData>
  <mergeCells count="2">
    <mergeCell ref="B1:C1"/>
    <mergeCell ref="E1:F1"/>
  </mergeCells>
  <pageMargins left="0.7" right="0.7" top="0.75" bottom="0.75" header="0.3" footer="0.3"/>
  <pageSetup paperSize="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workbookViewId="0">
      <pane ySplit="1" topLeftCell="A2" activePane="bottomLeft" state="frozen"/>
      <selection pane="bottomLeft"/>
    </sheetView>
  </sheetViews>
  <sheetFormatPr defaultRowHeight="15" x14ac:dyDescent="0.25"/>
  <cols>
    <col min="1" max="1" width="21.7109375" style="32" customWidth="1"/>
    <col min="2" max="2" width="20.85546875" customWidth="1"/>
    <col min="3" max="3" width="65" bestFit="1" customWidth="1"/>
    <col min="4" max="4" width="13.28515625" style="6" bestFit="1" customWidth="1"/>
    <col min="5" max="5" width="12.140625" style="6" bestFit="1" customWidth="1"/>
    <col min="6" max="6" width="15.28515625" style="6" customWidth="1"/>
    <col min="7" max="10" width="9.140625" style="6"/>
    <col min="11" max="11" width="19.42578125" style="6" bestFit="1" customWidth="1"/>
    <col min="12" max="12" width="21.7109375" style="32" customWidth="1"/>
  </cols>
  <sheetData>
    <row r="1" spans="1:12" ht="45" x14ac:dyDescent="0.25">
      <c r="A1" s="50" t="s">
        <v>439</v>
      </c>
      <c r="B1" s="50" t="s">
        <v>440</v>
      </c>
      <c r="C1" s="1" t="s">
        <v>279</v>
      </c>
      <c r="D1" s="1" t="s">
        <v>1</v>
      </c>
      <c r="E1" s="1" t="s">
        <v>2</v>
      </c>
      <c r="F1" s="1" t="s">
        <v>277</v>
      </c>
      <c r="G1" s="1" t="s">
        <v>278</v>
      </c>
      <c r="H1" s="1" t="s">
        <v>293</v>
      </c>
      <c r="I1" s="1" t="s">
        <v>294</v>
      </c>
      <c r="J1" s="1" t="s">
        <v>378</v>
      </c>
      <c r="K1" s="1" t="s">
        <v>311</v>
      </c>
    </row>
    <row r="2" spans="1:12" x14ac:dyDescent="0.25">
      <c r="C2" s="72" t="s">
        <v>325</v>
      </c>
      <c r="D2" s="73"/>
      <c r="E2" s="73"/>
      <c r="F2" s="73"/>
      <c r="G2" s="73"/>
      <c r="H2" s="73"/>
      <c r="I2" s="73"/>
      <c r="J2" s="73"/>
      <c r="K2" s="74"/>
    </row>
    <row r="3" spans="1:12" x14ac:dyDescent="0.25">
      <c r="C3" s="26" t="s">
        <v>303</v>
      </c>
      <c r="D3" s="25"/>
      <c r="E3" s="25">
        <v>1</v>
      </c>
      <c r="F3" s="25"/>
      <c r="G3" s="25"/>
      <c r="H3" s="25"/>
      <c r="I3" s="25"/>
      <c r="J3" s="25"/>
      <c r="K3" s="39" t="s">
        <v>312</v>
      </c>
    </row>
    <row r="4" spans="1:12" x14ac:dyDescent="0.25">
      <c r="A4" s="32" t="s">
        <v>417</v>
      </c>
      <c r="C4" s="26" t="s">
        <v>303</v>
      </c>
      <c r="D4" s="25">
        <v>1</v>
      </c>
      <c r="E4" s="25"/>
      <c r="F4" s="25"/>
      <c r="G4" s="25"/>
      <c r="H4" s="25"/>
      <c r="I4" s="25"/>
      <c r="J4" s="25"/>
      <c r="K4" s="39" t="s">
        <v>312</v>
      </c>
    </row>
    <row r="5" spans="1:12" x14ac:dyDescent="0.25">
      <c r="C5" s="26" t="s">
        <v>303</v>
      </c>
      <c r="D5" s="25"/>
      <c r="E5" s="25"/>
      <c r="F5" s="25"/>
      <c r="G5" s="25">
        <v>1</v>
      </c>
      <c r="H5" s="25"/>
      <c r="I5" s="25"/>
      <c r="J5" s="25"/>
      <c r="K5" s="39" t="s">
        <v>313</v>
      </c>
      <c r="L5" s="32" t="s">
        <v>374</v>
      </c>
    </row>
    <row r="6" spans="1:12" x14ac:dyDescent="0.25">
      <c r="C6" s="26" t="s">
        <v>303</v>
      </c>
      <c r="D6" s="25"/>
      <c r="E6" s="25"/>
      <c r="F6" s="25"/>
      <c r="G6" s="25">
        <v>1</v>
      </c>
      <c r="H6" s="25"/>
      <c r="I6" s="25"/>
      <c r="J6" s="25"/>
      <c r="K6" s="39" t="s">
        <v>313</v>
      </c>
      <c r="L6" s="32" t="s">
        <v>375</v>
      </c>
    </row>
    <row r="7" spans="1:12" x14ac:dyDescent="0.25">
      <c r="C7" s="26" t="s">
        <v>376</v>
      </c>
      <c r="D7" s="25"/>
      <c r="E7" s="25"/>
      <c r="F7" s="25"/>
      <c r="G7" s="25">
        <v>1</v>
      </c>
      <c r="H7" s="25"/>
      <c r="I7" s="25"/>
      <c r="J7" s="25"/>
      <c r="K7" s="39" t="s">
        <v>313</v>
      </c>
      <c r="L7" s="32" t="s">
        <v>372</v>
      </c>
    </row>
    <row r="8" spans="1:12" x14ac:dyDescent="0.25">
      <c r="C8" s="26" t="s">
        <v>377</v>
      </c>
      <c r="D8" s="25"/>
      <c r="E8" s="25"/>
      <c r="F8" s="25"/>
      <c r="G8" s="25"/>
      <c r="H8" s="25"/>
      <c r="I8" s="25"/>
      <c r="J8" s="25">
        <v>1</v>
      </c>
      <c r="K8" s="39" t="s">
        <v>313</v>
      </c>
      <c r="L8" s="32" t="s">
        <v>379</v>
      </c>
    </row>
    <row r="9" spans="1:12" x14ac:dyDescent="0.25">
      <c r="A9" s="32" t="s">
        <v>417</v>
      </c>
      <c r="C9" s="26" t="s">
        <v>307</v>
      </c>
      <c r="D9" s="25">
        <v>1</v>
      </c>
      <c r="E9" s="25"/>
      <c r="F9" s="25"/>
      <c r="G9" s="25"/>
      <c r="H9" s="25"/>
      <c r="I9" s="25"/>
      <c r="J9" s="25"/>
      <c r="K9" s="39" t="s">
        <v>313</v>
      </c>
    </row>
    <row r="10" spans="1:12" x14ac:dyDescent="0.25">
      <c r="A10" s="32" t="s">
        <v>417</v>
      </c>
      <c r="C10" s="26" t="s">
        <v>371</v>
      </c>
      <c r="D10" s="27">
        <v>1</v>
      </c>
      <c r="E10" s="25"/>
      <c r="F10" s="25">
        <v>1</v>
      </c>
      <c r="G10" s="25"/>
      <c r="H10" s="25"/>
      <c r="I10" s="25"/>
      <c r="J10" s="25"/>
      <c r="K10" s="39" t="s">
        <v>313</v>
      </c>
    </row>
    <row r="11" spans="1:12" x14ac:dyDescent="0.25">
      <c r="C11" s="26" t="s">
        <v>371</v>
      </c>
      <c r="D11" s="27"/>
      <c r="E11" s="25"/>
      <c r="F11" s="25"/>
      <c r="G11" s="25">
        <v>1</v>
      </c>
      <c r="H11" s="25"/>
      <c r="I11" s="25"/>
      <c r="J11" s="25"/>
      <c r="K11" s="39" t="s">
        <v>313</v>
      </c>
      <c r="L11" s="32" t="s">
        <v>375</v>
      </c>
    </row>
    <row r="12" spans="1:12" x14ac:dyDescent="0.25">
      <c r="A12" s="32" t="s">
        <v>417</v>
      </c>
      <c r="C12" s="26" t="s">
        <v>299</v>
      </c>
      <c r="D12" s="8">
        <v>1</v>
      </c>
      <c r="E12" s="25"/>
      <c r="F12" s="25">
        <v>1</v>
      </c>
      <c r="G12" s="25"/>
      <c r="H12" s="25"/>
      <c r="I12" s="25"/>
      <c r="J12" s="25"/>
      <c r="K12" s="39" t="s">
        <v>314</v>
      </c>
    </row>
    <row r="13" spans="1:12" x14ac:dyDescent="0.25">
      <c r="A13" s="32" t="s">
        <v>417</v>
      </c>
      <c r="C13" s="26" t="s">
        <v>302</v>
      </c>
      <c r="D13" s="25">
        <v>1</v>
      </c>
      <c r="E13" s="25"/>
      <c r="F13" s="25"/>
      <c r="G13" s="25"/>
      <c r="H13" s="25"/>
      <c r="I13" s="25"/>
      <c r="J13" s="25"/>
      <c r="K13" s="39" t="s">
        <v>314</v>
      </c>
    </row>
    <row r="14" spans="1:12" x14ac:dyDescent="0.25">
      <c r="C14" s="26" t="s">
        <v>309</v>
      </c>
      <c r="D14" s="25"/>
      <c r="E14" s="8">
        <v>1</v>
      </c>
      <c r="F14" s="25">
        <v>1</v>
      </c>
      <c r="G14" s="25"/>
      <c r="H14" s="25"/>
      <c r="I14" s="25"/>
      <c r="J14" s="25"/>
      <c r="K14" s="39" t="s">
        <v>313</v>
      </c>
    </row>
    <row r="15" spans="1:12" x14ac:dyDescent="0.25">
      <c r="C15" s="26" t="s">
        <v>370</v>
      </c>
      <c r="D15" s="25"/>
      <c r="E15" s="8"/>
      <c r="F15" s="25"/>
      <c r="G15" s="25">
        <v>1</v>
      </c>
      <c r="H15" s="25"/>
      <c r="I15" s="25"/>
      <c r="J15" s="25"/>
      <c r="K15" s="39" t="s">
        <v>372</v>
      </c>
    </row>
    <row r="16" spans="1:12" x14ac:dyDescent="0.25">
      <c r="C16" s="26" t="s">
        <v>301</v>
      </c>
      <c r="D16" s="25"/>
      <c r="E16" s="25"/>
      <c r="F16" s="25"/>
      <c r="G16" s="25">
        <v>2</v>
      </c>
      <c r="H16" s="25"/>
      <c r="I16" s="25"/>
      <c r="J16" s="25"/>
      <c r="K16" s="39" t="s">
        <v>372</v>
      </c>
    </row>
    <row r="17" spans="1:11" x14ac:dyDescent="0.25">
      <c r="A17" s="32" t="s">
        <v>417</v>
      </c>
      <c r="C17" s="26" t="s">
        <v>300</v>
      </c>
      <c r="D17" s="8">
        <v>1</v>
      </c>
      <c r="E17" s="25"/>
      <c r="F17" s="25">
        <v>1</v>
      </c>
      <c r="G17" s="25"/>
      <c r="H17" s="25"/>
      <c r="I17" s="25"/>
      <c r="J17" s="25"/>
      <c r="K17" s="39" t="s">
        <v>314</v>
      </c>
    </row>
    <row r="18" spans="1:11" x14ac:dyDescent="0.25">
      <c r="C18" s="75" t="s">
        <v>280</v>
      </c>
      <c r="D18" s="76"/>
      <c r="E18" s="76"/>
      <c r="F18" s="76"/>
      <c r="G18" s="76"/>
      <c r="H18" s="76"/>
      <c r="I18" s="76"/>
      <c r="J18" s="76"/>
      <c r="K18" s="77"/>
    </row>
    <row r="19" spans="1:11" ht="14.25" customHeight="1" x14ac:dyDescent="0.25">
      <c r="A19" s="32" t="s">
        <v>417</v>
      </c>
      <c r="C19" s="40" t="s">
        <v>21</v>
      </c>
      <c r="D19" s="8">
        <v>1</v>
      </c>
      <c r="E19" s="39"/>
      <c r="F19" s="39">
        <v>1</v>
      </c>
      <c r="G19" s="39"/>
      <c r="H19" s="39"/>
      <c r="I19" s="39"/>
      <c r="J19" s="39"/>
      <c r="K19" s="39" t="s">
        <v>313</v>
      </c>
    </row>
    <row r="20" spans="1:11" x14ac:dyDescent="0.25">
      <c r="C20" s="40" t="s">
        <v>23</v>
      </c>
      <c r="D20" s="39"/>
      <c r="E20" s="8">
        <v>1</v>
      </c>
      <c r="F20" s="39">
        <v>1</v>
      </c>
      <c r="G20" s="39"/>
      <c r="H20" s="39"/>
      <c r="I20" s="39"/>
      <c r="J20" s="39"/>
      <c r="K20" s="39" t="s">
        <v>313</v>
      </c>
    </row>
    <row r="21" spans="1:11" x14ac:dyDescent="0.25">
      <c r="A21" s="32" t="s">
        <v>417</v>
      </c>
      <c r="C21" s="40" t="s">
        <v>25</v>
      </c>
      <c r="D21" s="8">
        <v>1</v>
      </c>
      <c r="E21" s="39"/>
      <c r="F21" s="39">
        <v>1</v>
      </c>
      <c r="G21" s="39"/>
      <c r="H21" s="39"/>
      <c r="I21" s="39"/>
      <c r="J21" s="39"/>
      <c r="K21" s="39" t="s">
        <v>313</v>
      </c>
    </row>
    <row r="22" spans="1:11" x14ac:dyDescent="0.25">
      <c r="A22" s="32" t="s">
        <v>417</v>
      </c>
      <c r="C22" s="40" t="s">
        <v>27</v>
      </c>
      <c r="D22" s="8">
        <v>1</v>
      </c>
      <c r="E22" s="39"/>
      <c r="F22" s="39">
        <v>1</v>
      </c>
      <c r="G22" s="39"/>
      <c r="H22" s="39"/>
      <c r="I22" s="39"/>
      <c r="J22" s="39"/>
      <c r="K22" s="39" t="s">
        <v>313</v>
      </c>
    </row>
    <row r="23" spans="1:11" x14ac:dyDescent="0.25">
      <c r="C23" s="40" t="s">
        <v>28</v>
      </c>
      <c r="D23" s="39"/>
      <c r="E23" s="8">
        <v>1</v>
      </c>
      <c r="F23" s="39">
        <v>1</v>
      </c>
      <c r="G23" s="39"/>
      <c r="H23" s="39"/>
      <c r="I23" s="39"/>
      <c r="J23" s="39"/>
      <c r="K23" s="39" t="s">
        <v>313</v>
      </c>
    </row>
    <row r="24" spans="1:11" x14ac:dyDescent="0.25">
      <c r="C24" s="69" t="s">
        <v>281</v>
      </c>
      <c r="D24" s="70"/>
      <c r="E24" s="70"/>
      <c r="F24" s="70"/>
      <c r="G24" s="70"/>
      <c r="H24" s="70"/>
      <c r="I24" s="70"/>
      <c r="J24" s="70"/>
      <c r="K24" s="71"/>
    </row>
    <row r="25" spans="1:11" x14ac:dyDescent="0.25">
      <c r="C25" s="40" t="s">
        <v>4</v>
      </c>
      <c r="D25" s="39"/>
      <c r="E25" s="39">
        <v>1</v>
      </c>
      <c r="F25" s="39"/>
      <c r="G25" s="39"/>
      <c r="H25" s="39"/>
      <c r="I25" s="39"/>
      <c r="J25" s="39"/>
      <c r="K25" s="39" t="s">
        <v>313</v>
      </c>
    </row>
    <row r="26" spans="1:11" x14ac:dyDescent="0.25">
      <c r="C26" s="46" t="s">
        <v>4</v>
      </c>
      <c r="D26" s="45">
        <v>1</v>
      </c>
      <c r="E26" s="45"/>
      <c r="F26" s="45"/>
      <c r="G26" s="45"/>
      <c r="H26" s="45"/>
      <c r="I26" s="45"/>
      <c r="J26" s="45"/>
      <c r="K26" s="45"/>
    </row>
    <row r="27" spans="1:11" x14ac:dyDescent="0.25">
      <c r="C27" s="46" t="s">
        <v>5</v>
      </c>
      <c r="D27" s="45"/>
      <c r="E27" s="45">
        <v>1</v>
      </c>
      <c r="F27" s="45"/>
      <c r="G27" s="45"/>
      <c r="H27" s="45"/>
      <c r="I27" s="45"/>
      <c r="J27" s="45"/>
      <c r="K27" s="45"/>
    </row>
    <row r="28" spans="1:11" x14ac:dyDescent="0.25">
      <c r="C28" s="40" t="s">
        <v>5</v>
      </c>
      <c r="D28" s="39">
        <v>1</v>
      </c>
      <c r="E28" s="39"/>
      <c r="F28" s="39"/>
      <c r="G28" s="39"/>
      <c r="H28" s="39"/>
      <c r="I28" s="39"/>
      <c r="J28" s="39"/>
      <c r="K28" s="39" t="s">
        <v>313</v>
      </c>
    </row>
    <row r="29" spans="1:11" x14ac:dyDescent="0.25">
      <c r="C29" s="46" t="s">
        <v>7</v>
      </c>
      <c r="D29" s="45"/>
      <c r="E29" s="45">
        <v>1</v>
      </c>
      <c r="F29" s="45"/>
      <c r="G29" s="45"/>
      <c r="H29" s="45"/>
      <c r="I29" s="45"/>
      <c r="J29" s="45"/>
      <c r="K29" s="45"/>
    </row>
    <row r="30" spans="1:11" x14ac:dyDescent="0.25">
      <c r="C30" s="40" t="s">
        <v>7</v>
      </c>
      <c r="D30" s="39">
        <v>1</v>
      </c>
      <c r="E30" s="39"/>
      <c r="F30" s="39"/>
      <c r="G30" s="39"/>
      <c r="H30" s="39"/>
      <c r="I30" s="39"/>
      <c r="J30" s="39"/>
      <c r="K30" s="39" t="s">
        <v>313</v>
      </c>
    </row>
    <row r="31" spans="1:11" x14ac:dyDescent="0.25">
      <c r="C31" s="46" t="s">
        <v>10</v>
      </c>
      <c r="D31" s="45"/>
      <c r="E31" s="45">
        <v>1</v>
      </c>
      <c r="F31" s="45"/>
      <c r="G31" s="45"/>
      <c r="H31" s="45"/>
      <c r="I31" s="45"/>
      <c r="J31" s="45"/>
      <c r="K31" s="45"/>
    </row>
    <row r="32" spans="1:11" x14ac:dyDescent="0.25">
      <c r="C32" s="40" t="s">
        <v>10</v>
      </c>
      <c r="D32" s="39">
        <v>1</v>
      </c>
      <c r="E32" s="39"/>
      <c r="F32" s="39"/>
      <c r="G32" s="39"/>
      <c r="H32" s="39"/>
      <c r="I32" s="39"/>
      <c r="J32" s="39"/>
      <c r="K32" s="39" t="s">
        <v>313</v>
      </c>
    </row>
    <row r="33" spans="3:11" x14ac:dyDescent="0.25">
      <c r="C33" s="46" t="s">
        <v>13</v>
      </c>
      <c r="D33" s="45"/>
      <c r="E33" s="45">
        <v>1</v>
      </c>
      <c r="F33" s="45"/>
      <c r="G33" s="45"/>
      <c r="H33" s="45"/>
      <c r="I33" s="45"/>
      <c r="J33" s="45"/>
      <c r="K33" s="45"/>
    </row>
    <row r="34" spans="3:11" x14ac:dyDescent="0.25">
      <c r="C34" s="40" t="s">
        <v>13</v>
      </c>
      <c r="D34" s="39">
        <v>1</v>
      </c>
      <c r="E34" s="39"/>
      <c r="F34" s="39"/>
      <c r="G34" s="39"/>
      <c r="H34" s="39"/>
      <c r="I34" s="39"/>
      <c r="J34" s="39"/>
      <c r="K34" s="39" t="s">
        <v>313</v>
      </c>
    </row>
    <row r="35" spans="3:11" x14ac:dyDescent="0.25">
      <c r="C35" s="46" t="s">
        <v>15</v>
      </c>
      <c r="D35" s="45"/>
      <c r="E35" s="45">
        <v>1</v>
      </c>
      <c r="F35" s="45"/>
      <c r="G35" s="45"/>
      <c r="H35" s="45"/>
      <c r="I35" s="45"/>
      <c r="J35" s="45"/>
      <c r="K35" s="45"/>
    </row>
    <row r="36" spans="3:11" x14ac:dyDescent="0.25">
      <c r="C36" s="40" t="s">
        <v>15</v>
      </c>
      <c r="D36" s="39">
        <v>1</v>
      </c>
      <c r="E36" s="39"/>
      <c r="F36" s="39"/>
      <c r="G36" s="39"/>
      <c r="H36" s="39"/>
      <c r="I36" s="39"/>
      <c r="J36" s="39"/>
      <c r="K36" s="39" t="s">
        <v>314</v>
      </c>
    </row>
    <row r="37" spans="3:11" x14ac:dyDescent="0.25">
      <c r="C37" s="46" t="s">
        <v>17</v>
      </c>
      <c r="D37" s="45"/>
      <c r="E37" s="45">
        <v>1</v>
      </c>
      <c r="F37" s="45"/>
      <c r="G37" s="45"/>
      <c r="H37" s="45"/>
      <c r="I37" s="45"/>
      <c r="J37" s="45"/>
      <c r="K37" s="45"/>
    </row>
    <row r="38" spans="3:11" x14ac:dyDescent="0.25">
      <c r="C38" s="40" t="s">
        <v>17</v>
      </c>
      <c r="D38" s="39">
        <v>1</v>
      </c>
      <c r="E38" s="39"/>
      <c r="F38" s="39"/>
      <c r="G38" s="39"/>
      <c r="H38" s="39"/>
      <c r="I38" s="39"/>
      <c r="J38" s="39"/>
      <c r="K38" s="39" t="s">
        <v>313</v>
      </c>
    </row>
    <row r="39" spans="3:11" x14ac:dyDescent="0.25">
      <c r="C39" s="46" t="s">
        <v>19</v>
      </c>
      <c r="D39" s="45"/>
      <c r="E39" s="45">
        <v>1</v>
      </c>
      <c r="F39" s="45"/>
      <c r="G39" s="45"/>
      <c r="H39" s="45"/>
      <c r="I39" s="45"/>
      <c r="J39" s="45"/>
      <c r="K39" s="45"/>
    </row>
    <row r="40" spans="3:11" x14ac:dyDescent="0.25">
      <c r="C40" s="40" t="s">
        <v>19</v>
      </c>
      <c r="D40" s="39">
        <v>1</v>
      </c>
      <c r="E40" s="39"/>
      <c r="F40" s="39"/>
      <c r="G40" s="39"/>
      <c r="H40" s="39"/>
      <c r="I40" s="39"/>
      <c r="J40" s="39"/>
      <c r="K40" s="39" t="s">
        <v>313</v>
      </c>
    </row>
    <row r="41" spans="3:11" x14ac:dyDescent="0.25">
      <c r="C41" s="46" t="s">
        <v>32</v>
      </c>
      <c r="D41" s="45"/>
      <c r="E41" s="45">
        <v>1</v>
      </c>
      <c r="F41" s="45"/>
      <c r="G41" s="45"/>
      <c r="H41" s="45"/>
      <c r="I41" s="45"/>
      <c r="J41" s="45"/>
      <c r="K41" s="45"/>
    </row>
    <row r="42" spans="3:11" x14ac:dyDescent="0.25">
      <c r="C42" s="40" t="s">
        <v>32</v>
      </c>
      <c r="D42" s="39">
        <v>1</v>
      </c>
      <c r="E42" s="39"/>
      <c r="F42" s="39"/>
      <c r="G42" s="39"/>
      <c r="H42" s="39"/>
      <c r="I42" s="39"/>
      <c r="J42" s="39"/>
      <c r="K42" s="39" t="s">
        <v>314</v>
      </c>
    </row>
    <row r="43" spans="3:11" x14ac:dyDescent="0.25">
      <c r="C43" s="69" t="s">
        <v>368</v>
      </c>
      <c r="D43" s="70"/>
      <c r="E43" s="70"/>
      <c r="F43" s="70"/>
      <c r="G43" s="70"/>
      <c r="H43" s="70"/>
      <c r="I43" s="70"/>
      <c r="J43" s="70"/>
      <c r="K43" s="71"/>
    </row>
    <row r="44" spans="3:11" x14ac:dyDescent="0.25">
      <c r="C44" s="40" t="s">
        <v>315</v>
      </c>
      <c r="D44" s="8">
        <v>1</v>
      </c>
      <c r="E44" s="39"/>
      <c r="F44" s="39">
        <v>1</v>
      </c>
      <c r="G44" s="39"/>
      <c r="H44" s="39"/>
      <c r="I44" s="39"/>
      <c r="J44" s="39"/>
      <c r="K44" s="39" t="s">
        <v>314</v>
      </c>
    </row>
    <row r="45" spans="3:11" x14ac:dyDescent="0.25">
      <c r="C45" s="40" t="s">
        <v>316</v>
      </c>
      <c r="D45" s="39"/>
      <c r="E45" s="8">
        <v>1</v>
      </c>
      <c r="F45" s="39">
        <v>1</v>
      </c>
      <c r="G45" s="39"/>
      <c r="H45" s="39"/>
      <c r="I45" s="39"/>
      <c r="J45" s="39"/>
      <c r="K45" s="39" t="s">
        <v>323</v>
      </c>
    </row>
    <row r="46" spans="3:11" x14ac:dyDescent="0.25">
      <c r="C46" s="40" t="s">
        <v>317</v>
      </c>
      <c r="D46" s="8">
        <v>1</v>
      </c>
      <c r="E46" s="39"/>
      <c r="F46" s="39">
        <v>1</v>
      </c>
      <c r="G46" s="39"/>
      <c r="H46" s="39"/>
      <c r="I46" s="39"/>
      <c r="J46" s="39"/>
      <c r="K46" s="39" t="s">
        <v>323</v>
      </c>
    </row>
    <row r="47" spans="3:11" x14ac:dyDescent="0.25">
      <c r="C47" s="40" t="s">
        <v>318</v>
      </c>
      <c r="D47" s="8">
        <v>1</v>
      </c>
      <c r="E47" s="39"/>
      <c r="F47" s="39">
        <v>1</v>
      </c>
      <c r="G47" s="39"/>
      <c r="H47" s="39"/>
      <c r="I47" s="39"/>
      <c r="J47" s="39"/>
      <c r="K47" s="39" t="s">
        <v>323</v>
      </c>
    </row>
    <row r="48" spans="3:11" x14ac:dyDescent="0.25">
      <c r="C48" s="40" t="s">
        <v>319</v>
      </c>
      <c r="D48" s="8">
        <v>1</v>
      </c>
      <c r="E48" s="39"/>
      <c r="F48" s="39">
        <v>1</v>
      </c>
      <c r="G48" s="39"/>
      <c r="H48" s="39"/>
      <c r="I48" s="39"/>
      <c r="J48" s="39"/>
      <c r="K48" s="39" t="s">
        <v>314</v>
      </c>
    </row>
    <row r="49" spans="3:11" x14ac:dyDescent="0.25">
      <c r="C49" s="40" t="s">
        <v>320</v>
      </c>
      <c r="D49" s="8">
        <v>1</v>
      </c>
      <c r="E49" s="47"/>
      <c r="F49" s="39">
        <v>1</v>
      </c>
      <c r="G49" s="39"/>
      <c r="H49" s="39"/>
      <c r="I49" s="39"/>
      <c r="J49" s="39"/>
      <c r="K49" s="39" t="s">
        <v>323</v>
      </c>
    </row>
    <row r="50" spans="3:11" x14ac:dyDescent="0.25">
      <c r="C50" s="40" t="s">
        <v>321</v>
      </c>
      <c r="D50" s="8">
        <v>1</v>
      </c>
      <c r="E50" s="39"/>
      <c r="F50" s="39">
        <v>1</v>
      </c>
      <c r="G50" s="39"/>
      <c r="H50" s="39"/>
      <c r="I50" s="39"/>
      <c r="J50" s="39"/>
      <c r="K50" s="39" t="s">
        <v>314</v>
      </c>
    </row>
    <row r="51" spans="3:11" x14ac:dyDescent="0.25">
      <c r="C51" s="40" t="s">
        <v>356</v>
      </c>
      <c r="D51" s="39"/>
      <c r="E51" s="8">
        <v>1</v>
      </c>
      <c r="F51" s="39">
        <v>1</v>
      </c>
      <c r="G51" s="39"/>
      <c r="H51" s="39"/>
      <c r="I51" s="39"/>
      <c r="J51" s="39"/>
      <c r="K51" s="39" t="s">
        <v>323</v>
      </c>
    </row>
    <row r="52" spans="3:11" x14ac:dyDescent="0.25">
      <c r="C52" s="40"/>
      <c r="D52" s="39"/>
      <c r="E52" s="47"/>
      <c r="F52" s="39"/>
      <c r="G52" s="39"/>
      <c r="H52" s="39"/>
      <c r="I52" s="39"/>
      <c r="J52" s="39"/>
      <c r="K52" s="39"/>
    </row>
    <row r="53" spans="3:11" x14ac:dyDescent="0.25">
      <c r="C53" s="40" t="s">
        <v>380</v>
      </c>
      <c r="D53" s="39">
        <v>15</v>
      </c>
      <c r="E53" s="47">
        <v>5</v>
      </c>
      <c r="F53" s="39">
        <v>20</v>
      </c>
      <c r="G53" s="39"/>
      <c r="H53" s="39"/>
      <c r="I53" s="39"/>
      <c r="J53" s="39"/>
      <c r="K53" s="39"/>
    </row>
    <row r="54" spans="3:11" x14ac:dyDescent="0.25">
      <c r="C54" s="69" t="s">
        <v>282</v>
      </c>
      <c r="D54" s="70"/>
      <c r="E54" s="70"/>
      <c r="F54" s="70"/>
      <c r="G54" s="70"/>
      <c r="H54" s="70"/>
      <c r="I54" s="70"/>
      <c r="J54" s="70"/>
      <c r="K54" s="71"/>
    </row>
    <row r="55" spans="3:11" x14ac:dyDescent="0.25">
      <c r="C55" s="24" t="s">
        <v>283</v>
      </c>
      <c r="D55" s="8">
        <v>1</v>
      </c>
      <c r="E55" s="39"/>
      <c r="F55" s="39">
        <v>1</v>
      </c>
      <c r="G55" s="39"/>
      <c r="H55" s="39"/>
      <c r="I55" s="39"/>
      <c r="J55" s="39"/>
      <c r="K55" s="39" t="s">
        <v>313</v>
      </c>
    </row>
    <row r="56" spans="3:11" x14ac:dyDescent="0.25">
      <c r="C56" s="24" t="s">
        <v>381</v>
      </c>
      <c r="D56" s="25"/>
      <c r="E56" s="25">
        <v>1</v>
      </c>
      <c r="F56" s="25"/>
      <c r="G56" s="25"/>
      <c r="H56" s="25"/>
      <c r="I56" s="25"/>
      <c r="J56" s="25"/>
      <c r="K56" s="25" t="s">
        <v>313</v>
      </c>
    </row>
    <row r="57" spans="3:11" x14ac:dyDescent="0.25">
      <c r="C57" s="24" t="s">
        <v>284</v>
      </c>
      <c r="D57" s="8">
        <v>1</v>
      </c>
      <c r="E57" s="39"/>
      <c r="F57" s="39">
        <v>1</v>
      </c>
      <c r="G57" s="39"/>
      <c r="H57" s="39"/>
      <c r="I57" s="39"/>
      <c r="J57" s="39"/>
      <c r="K57" s="39" t="s">
        <v>313</v>
      </c>
    </row>
    <row r="58" spans="3:11" x14ac:dyDescent="0.25">
      <c r="C58" s="24" t="s">
        <v>285</v>
      </c>
      <c r="D58" s="39"/>
      <c r="E58" s="8">
        <v>1</v>
      </c>
      <c r="F58" s="39">
        <v>1</v>
      </c>
      <c r="G58" s="39"/>
      <c r="H58" s="39"/>
      <c r="I58" s="39"/>
      <c r="J58" s="39"/>
      <c r="K58" s="39" t="s">
        <v>313</v>
      </c>
    </row>
    <row r="59" spans="3:11" x14ac:dyDescent="0.25">
      <c r="C59" s="40" t="s">
        <v>289</v>
      </c>
      <c r="D59" s="39"/>
      <c r="E59" s="39"/>
      <c r="F59" s="39"/>
      <c r="G59" s="39"/>
      <c r="H59" s="39">
        <v>1</v>
      </c>
      <c r="I59" s="39"/>
      <c r="J59" s="39"/>
      <c r="K59" s="39" t="s">
        <v>313</v>
      </c>
    </row>
    <row r="60" spans="3:11" x14ac:dyDescent="0.25">
      <c r="C60" s="40" t="s">
        <v>290</v>
      </c>
      <c r="D60" s="39"/>
      <c r="E60" s="39"/>
      <c r="F60" s="39"/>
      <c r="G60" s="39"/>
      <c r="H60" s="39"/>
      <c r="I60" s="39">
        <v>1</v>
      </c>
      <c r="J60" s="39"/>
      <c r="K60" s="39" t="s">
        <v>313</v>
      </c>
    </row>
    <row r="61" spans="3:11" x14ac:dyDescent="0.25">
      <c r="C61" s="40" t="s">
        <v>357</v>
      </c>
      <c r="D61" s="39"/>
      <c r="E61" s="8">
        <v>1</v>
      </c>
      <c r="F61" s="39">
        <v>1</v>
      </c>
      <c r="G61" s="39"/>
      <c r="H61" s="39"/>
      <c r="I61" s="39"/>
      <c r="J61" s="39"/>
      <c r="K61" s="39" t="s">
        <v>313</v>
      </c>
    </row>
    <row r="62" spans="3:11" x14ac:dyDescent="0.25">
      <c r="C62" s="40" t="s">
        <v>291</v>
      </c>
      <c r="D62" s="8">
        <v>1</v>
      </c>
      <c r="E62" s="39"/>
      <c r="F62" s="39">
        <v>1</v>
      </c>
      <c r="G62" s="39"/>
      <c r="H62" s="39"/>
      <c r="I62" s="39"/>
      <c r="J62" s="39"/>
      <c r="K62" s="39" t="s">
        <v>312</v>
      </c>
    </row>
    <row r="63" spans="3:11" x14ac:dyDescent="0.25">
      <c r="C63" s="41"/>
      <c r="D63" s="43"/>
      <c r="E63" s="42"/>
      <c r="F63" s="42"/>
      <c r="G63" s="42"/>
      <c r="H63" s="42"/>
      <c r="I63" s="42"/>
      <c r="J63" s="42"/>
      <c r="K63" s="44"/>
    </row>
    <row r="64" spans="3:11" x14ac:dyDescent="0.25">
      <c r="C64" s="69" t="s">
        <v>286</v>
      </c>
      <c r="D64" s="70"/>
      <c r="E64" s="70"/>
      <c r="F64" s="70"/>
      <c r="G64" s="70"/>
      <c r="H64" s="70"/>
      <c r="I64" s="70"/>
      <c r="J64" s="70"/>
      <c r="K64" s="71"/>
    </row>
    <row r="65" spans="3:12" x14ac:dyDescent="0.25">
      <c r="C65" s="40" t="s">
        <v>295</v>
      </c>
      <c r="D65" s="47"/>
      <c r="E65" s="25">
        <v>1</v>
      </c>
      <c r="F65" s="39"/>
      <c r="G65" s="39"/>
      <c r="H65" s="39"/>
      <c r="I65" s="39"/>
      <c r="J65" s="39"/>
      <c r="K65" s="39" t="s">
        <v>313</v>
      </c>
    </row>
    <row r="66" spans="3:12" x14ac:dyDescent="0.25">
      <c r="C66" s="40" t="s">
        <v>295</v>
      </c>
      <c r="D66" s="47">
        <v>1</v>
      </c>
      <c r="E66" s="25"/>
      <c r="F66" s="39"/>
      <c r="G66" s="39"/>
      <c r="H66" s="39"/>
      <c r="I66" s="39"/>
      <c r="J66" s="39"/>
      <c r="K66" s="39" t="s">
        <v>313</v>
      </c>
    </row>
    <row r="67" spans="3:12" x14ac:dyDescent="0.25">
      <c r="C67" s="40" t="s">
        <v>298</v>
      </c>
      <c r="D67" s="47">
        <v>1</v>
      </c>
      <c r="E67" s="25"/>
      <c r="F67" s="39"/>
      <c r="G67" s="39"/>
      <c r="H67" s="39"/>
      <c r="I67" s="39"/>
      <c r="J67" s="39"/>
      <c r="K67" s="39" t="s">
        <v>312</v>
      </c>
    </row>
    <row r="68" spans="3:12" x14ac:dyDescent="0.25">
      <c r="C68" s="40" t="s">
        <v>298</v>
      </c>
      <c r="D68" s="39"/>
      <c r="E68" s="25">
        <v>1</v>
      </c>
      <c r="F68" s="39"/>
      <c r="G68" s="39"/>
      <c r="H68" s="39"/>
      <c r="I68" s="39"/>
      <c r="J68" s="39"/>
      <c r="K68" s="39" t="s">
        <v>312</v>
      </c>
    </row>
    <row r="69" spans="3:12" x14ac:dyDescent="0.25">
      <c r="C69" s="40" t="s">
        <v>382</v>
      </c>
      <c r="D69" s="8">
        <v>1</v>
      </c>
      <c r="E69" s="39"/>
      <c r="F69" s="39">
        <v>1</v>
      </c>
      <c r="G69" s="39"/>
      <c r="H69" s="39"/>
      <c r="I69" s="39"/>
      <c r="J69" s="39"/>
      <c r="K69" s="39" t="s">
        <v>312</v>
      </c>
    </row>
    <row r="70" spans="3:12" x14ac:dyDescent="0.25">
      <c r="C70" s="40" t="s">
        <v>297</v>
      </c>
      <c r="D70" s="39"/>
      <c r="E70" s="47">
        <v>1</v>
      </c>
      <c r="F70" s="39"/>
      <c r="G70" s="39"/>
      <c r="H70" s="39"/>
      <c r="I70" s="39"/>
      <c r="J70" s="39"/>
      <c r="K70" s="39" t="s">
        <v>312</v>
      </c>
    </row>
    <row r="71" spans="3:12" x14ac:dyDescent="0.25">
      <c r="C71" s="40" t="s">
        <v>297</v>
      </c>
      <c r="D71" s="39">
        <v>1</v>
      </c>
      <c r="E71" s="47"/>
      <c r="F71" s="39"/>
      <c r="G71" s="39"/>
      <c r="H71" s="39"/>
      <c r="I71" s="39"/>
      <c r="J71" s="39"/>
      <c r="K71" s="39" t="s">
        <v>312</v>
      </c>
    </row>
    <row r="72" spans="3:12" x14ac:dyDescent="0.25">
      <c r="C72" s="40" t="s">
        <v>358</v>
      </c>
      <c r="D72" s="39"/>
      <c r="E72" s="8">
        <v>1</v>
      </c>
      <c r="F72" s="39">
        <v>1</v>
      </c>
      <c r="G72" s="39"/>
      <c r="H72" s="39"/>
      <c r="I72" s="39"/>
      <c r="J72" s="39"/>
      <c r="K72" s="39" t="s">
        <v>313</v>
      </c>
    </row>
    <row r="73" spans="3:12" x14ac:dyDescent="0.25">
      <c r="C73" s="41" t="s">
        <v>369</v>
      </c>
      <c r="D73" s="39"/>
      <c r="E73" s="47">
        <v>1</v>
      </c>
      <c r="F73" s="39"/>
      <c r="G73" s="39"/>
      <c r="H73" s="39"/>
      <c r="I73" s="39"/>
      <c r="J73" s="39"/>
      <c r="K73" s="39" t="s">
        <v>313</v>
      </c>
    </row>
    <row r="74" spans="3:12" x14ac:dyDescent="0.25">
      <c r="C74" s="40" t="s">
        <v>373</v>
      </c>
      <c r="D74" s="39"/>
      <c r="E74" s="47"/>
      <c r="F74" s="39"/>
      <c r="G74" s="39">
        <v>1</v>
      </c>
      <c r="H74" s="39"/>
      <c r="I74" s="39"/>
      <c r="J74" s="39"/>
      <c r="K74" s="39" t="s">
        <v>313</v>
      </c>
      <c r="L74" s="32" t="s">
        <v>375</v>
      </c>
    </row>
    <row r="75" spans="3:12" ht="30" x14ac:dyDescent="0.25">
      <c r="C75" s="69" t="s">
        <v>287</v>
      </c>
      <c r="D75" s="70"/>
      <c r="E75" s="70"/>
      <c r="F75" s="70"/>
      <c r="G75" s="70"/>
      <c r="H75" s="70"/>
      <c r="I75" s="70"/>
      <c r="J75" s="70"/>
      <c r="K75" s="71"/>
      <c r="L75" s="32" t="s">
        <v>388</v>
      </c>
    </row>
    <row r="76" spans="3:12" x14ac:dyDescent="0.25">
      <c r="C76" s="40" t="s">
        <v>288</v>
      </c>
      <c r="D76" s="39">
        <v>1</v>
      </c>
      <c r="E76" s="39"/>
      <c r="F76" s="39"/>
      <c r="G76" s="39"/>
      <c r="H76" s="39"/>
      <c r="I76" s="39"/>
      <c r="J76" s="39"/>
      <c r="K76" s="39" t="s">
        <v>313</v>
      </c>
    </row>
    <row r="77" spans="3:12" x14ac:dyDescent="0.25">
      <c r="C77" s="40" t="s">
        <v>310</v>
      </c>
      <c r="D77" s="39">
        <v>1</v>
      </c>
      <c r="E77" s="39"/>
      <c r="F77" s="39"/>
      <c r="G77" s="39"/>
      <c r="H77" s="39"/>
      <c r="I77" s="39"/>
      <c r="J77" s="39"/>
      <c r="K77" s="39" t="s">
        <v>314</v>
      </c>
    </row>
    <row r="78" spans="3:12" x14ac:dyDescent="0.25">
      <c r="C78" s="40" t="s">
        <v>359</v>
      </c>
      <c r="D78" s="39">
        <v>1</v>
      </c>
      <c r="E78" s="39"/>
      <c r="F78" s="39"/>
      <c r="G78" s="39"/>
      <c r="H78" s="39"/>
      <c r="I78" s="39"/>
      <c r="J78" s="39"/>
      <c r="K78" s="39" t="s">
        <v>313</v>
      </c>
    </row>
    <row r="79" spans="3:12" x14ac:dyDescent="0.25">
      <c r="C79" s="40" t="s">
        <v>360</v>
      </c>
      <c r="D79" s="39">
        <v>1</v>
      </c>
      <c r="E79" s="39"/>
      <c r="F79" s="39"/>
      <c r="G79" s="39"/>
      <c r="H79" s="39"/>
      <c r="I79" s="39"/>
      <c r="J79" s="39"/>
      <c r="K79" s="39" t="s">
        <v>313</v>
      </c>
    </row>
    <row r="80" spans="3:12" x14ac:dyDescent="0.25">
      <c r="C80" s="48" t="s">
        <v>383</v>
      </c>
      <c r="D80" s="28"/>
      <c r="E80" s="28">
        <v>5</v>
      </c>
      <c r="F80" s="28"/>
      <c r="G80" s="28"/>
      <c r="H80" s="28"/>
      <c r="I80" s="28"/>
      <c r="J80" s="28"/>
      <c r="K80" s="28" t="s">
        <v>313</v>
      </c>
    </row>
    <row r="81" spans="3:11" x14ac:dyDescent="0.25">
      <c r="C81" s="23"/>
      <c r="D81" s="28"/>
      <c r="E81" s="28"/>
      <c r="F81" s="28"/>
      <c r="G81" s="28"/>
      <c r="H81" s="28"/>
      <c r="I81" s="28"/>
      <c r="J81" s="28"/>
      <c r="K81" s="28"/>
    </row>
    <row r="82" spans="3:11" x14ac:dyDescent="0.25">
      <c r="C82" s="24" t="s">
        <v>326</v>
      </c>
      <c r="D82" s="39">
        <f t="shared" ref="D82:J82" si="0">SUM(D3:D81)</f>
        <v>50</v>
      </c>
      <c r="E82" s="39">
        <f t="shared" si="0"/>
        <v>33</v>
      </c>
      <c r="F82" s="39">
        <f t="shared" si="0"/>
        <v>44</v>
      </c>
      <c r="G82" s="39">
        <f t="shared" si="0"/>
        <v>8</v>
      </c>
      <c r="H82" s="39">
        <f t="shared" si="0"/>
        <v>1</v>
      </c>
      <c r="I82" s="39">
        <f t="shared" si="0"/>
        <v>1</v>
      </c>
      <c r="J82" s="39">
        <f t="shared" si="0"/>
        <v>1</v>
      </c>
      <c r="K82" s="39"/>
    </row>
    <row r="83" spans="3:11" x14ac:dyDescent="0.25">
      <c r="C83" s="24" t="s">
        <v>327</v>
      </c>
      <c r="D83" s="39">
        <v>17</v>
      </c>
      <c r="E83" s="39">
        <v>5</v>
      </c>
      <c r="F83" s="39">
        <f>SUM(D83:E83)</f>
        <v>22</v>
      </c>
      <c r="G83" s="39" t="s">
        <v>385</v>
      </c>
      <c r="H83" s="39" t="s">
        <v>385</v>
      </c>
      <c r="I83" s="39" t="s">
        <v>385</v>
      </c>
      <c r="J83" s="39" t="s">
        <v>385</v>
      </c>
      <c r="K83" s="39"/>
    </row>
    <row r="84" spans="3:11" x14ac:dyDescent="0.25">
      <c r="C84" s="24" t="s">
        <v>328</v>
      </c>
      <c r="D84" s="39">
        <f>D82-D83</f>
        <v>33</v>
      </c>
      <c r="E84" s="39">
        <f>E82-E83</f>
        <v>28</v>
      </c>
      <c r="F84" s="39">
        <f>F82-F83</f>
        <v>22</v>
      </c>
      <c r="G84" s="39" t="s">
        <v>385</v>
      </c>
      <c r="H84" s="39" t="s">
        <v>385</v>
      </c>
      <c r="I84" s="39" t="s">
        <v>385</v>
      </c>
      <c r="J84" s="39" t="s">
        <v>385</v>
      </c>
      <c r="K84" s="39"/>
    </row>
    <row r="86" spans="3:11" x14ac:dyDescent="0.25">
      <c r="C86" t="s">
        <v>386</v>
      </c>
      <c r="D86" s="6">
        <f>SUM(D82:J82)</f>
        <v>138</v>
      </c>
    </row>
  </sheetData>
  <mergeCells count="7">
    <mergeCell ref="C75:K75"/>
    <mergeCell ref="C2:K2"/>
    <mergeCell ref="C18:K18"/>
    <mergeCell ref="C24:K24"/>
    <mergeCell ref="C43:K43"/>
    <mergeCell ref="C54:K54"/>
    <mergeCell ref="C64:K64"/>
  </mergeCells>
  <pageMargins left="0.7" right="0.7" top="0.75" bottom="0.75" header="0.3" footer="0.3"/>
  <pageSetup paperSize="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PerRegion and MTF</vt:lpstr>
      <vt:lpstr>Nursing Informatics Workforce</vt:lpstr>
      <vt:lpstr>ENCL 2 TAADS</vt:lpstr>
      <vt:lpstr>Desired Positions</vt:lpstr>
      <vt:lpstr>AN Priority Fills</vt:lpstr>
      <vt:lpstr>Education and Training</vt:lpstr>
      <vt:lpstr>Desired Positions Tng Req</vt:lpstr>
      <vt:lpstr>'ENCL 2 TAADS'!Print_Titles</vt:lpstr>
    </vt:vector>
  </TitlesOfParts>
  <Company>MEDCOM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Nicole.Kerkenbush</dc:creator>
  <cp:lastModifiedBy>Bob Marshall</cp:lastModifiedBy>
  <cp:lastPrinted>2009-10-07T02:42:13Z</cp:lastPrinted>
  <dcterms:created xsi:type="dcterms:W3CDTF">2009-10-07T01:23:30Z</dcterms:created>
  <dcterms:modified xsi:type="dcterms:W3CDTF">2010-01-28T13:16:47Z</dcterms:modified>
</cp:coreProperties>
</file>